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<sst xmlns="http://schemas.openxmlformats.org/spreadsheetml/2006/main" count="26" uniqueCount="22">
  <si>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PREFEITURA MUNICIPAL DE BIRIGUI</t>
  </si>
  <si>
    <t>Estado de São Paulo</t>
  </si>
  <si>
    <t>CNPJ 46.151.718/0001-80</t>
  </si>
  <si>
    <t>ANEXO DE METAS FISCAIS</t>
  </si>
  <si>
    <t>(LRF, art. 4º, § 1º)</t>
  </si>
  <si>
    <t>MUNICÍPIO: BIRIGÜI</t>
  </si>
  <si>
    <t>ESPECIFICAÇÃO</t>
  </si>
  <si>
    <t xml:space="preserve">Valor Corrente </t>
  </si>
  <si>
    <t>Valor Constante</t>
  </si>
  <si>
    <t>Receita Total</t>
  </si>
  <si>
    <t>Receitas Não Financeiras (I)</t>
  </si>
  <si>
    <t>Despesa Total</t>
  </si>
  <si>
    <t>Despesas Não Financeiras (ll)</t>
  </si>
  <si>
    <t>Resultado Primário (I – II)</t>
  </si>
  <si>
    <t>Resultado Nominal</t>
  </si>
  <si>
    <t>Dívida Pública Consolidada</t>
  </si>
  <si>
    <t>Dívida Consolidada Líquida</t>
  </si>
  <si>
    <t>Fonte: PMB - Secretaria de Finanças</t>
  </si>
  <si>
    <t>WILSON CARLOS RODRIGUES BORINI</t>
  </si>
  <si>
    <r>
      <t xml:space="preserve">     </t>
    </r>
    <r>
      <rPr>
        <b/>
        <sz val="12"/>
        <rFont val="Times New Roman"/>
        <family val="1"/>
      </rPr>
      <t>Prefeito Municipal</t>
    </r>
  </si>
  <si>
    <t>DEMONSTRATIVO I – METAS ANUAIS</t>
  </si>
  <si>
    <t>EXERCÍCIO: 2010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</si>
</sst>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</numFmts>
  <fonts count="8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170" fontId="2" fillId="0" borderId="3" xfId="18" applyFont="1" applyFill="1" applyBorder="1" applyAlignment="1" applyProtection="1">
      <alignment horizontal="right" vertical="top" wrapText="1"/>
      <protection/>
    </xf>
    <xf numFmtId="0" fontId="6" fillId="2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2" fontId="2" fillId="0" borderId="3" xfId="18" applyNumberFormat="1" applyFont="1" applyFill="1" applyBorder="1" applyAlignment="1" applyProtection="1">
      <alignment horizontal="right" vertical="top" wrapText="1"/>
      <protection/>
    </xf>
    <xf numFmtId="0" fontId="6" fillId="2" borderId="4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3" zoomScaleNormal="70" zoomScaleSheetLayoutView="73" workbookViewId="0" topLeftCell="A6">
      <selection activeCell="F28" sqref="F28"/>
    </sheetView>
  </sheetViews>
  <sheetFormatPr defaultColWidth="9.140625" defaultRowHeight="12.75"/>
  <cols>
    <col min="1" max="1" width="33.00390625" style="0" customWidth="1"/>
    <col min="2" max="2" width="18.28125" style="0" customWidth="1"/>
    <col min="3" max="3" width="19.140625" style="0" customWidth="1"/>
    <col min="4" max="4" width="18.28125" style="0" customWidth="1"/>
    <col min="5" max="5" width="19.8515625" style="0" customWidth="1"/>
    <col min="6" max="6" width="20.00390625" style="0" customWidth="1"/>
    <col min="7" max="7" width="18.00390625" style="0" customWidth="1"/>
  </cols>
  <sheetData>
    <row r="1" spans="2:7" ht="25.5">
      <c r="B1" s="18" t="s">
        <v>0</v>
      </c>
      <c r="C1" s="18"/>
      <c r="D1" s="18"/>
      <c r="E1" s="18"/>
      <c r="F1" s="18"/>
      <c r="G1" s="18"/>
    </row>
    <row r="2" spans="1:7" ht="20.25">
      <c r="A2" s="1"/>
      <c r="B2" s="19" t="s">
        <v>1</v>
      </c>
      <c r="C2" s="19"/>
      <c r="D2" s="19"/>
      <c r="E2" s="19"/>
      <c r="F2" s="19"/>
      <c r="G2" s="19"/>
    </row>
    <row r="3" spans="2:7" ht="20.25">
      <c r="B3" s="19" t="s">
        <v>2</v>
      </c>
      <c r="C3" s="19"/>
      <c r="D3" s="19"/>
      <c r="E3" s="19"/>
      <c r="F3" s="19"/>
      <c r="G3" s="19"/>
    </row>
    <row r="8" ht="12.75">
      <c r="A8" s="2"/>
    </row>
    <row r="10" spans="1:7" ht="15.75">
      <c r="A10" s="15" t="s">
        <v>3</v>
      </c>
      <c r="B10" s="15"/>
      <c r="C10" s="15"/>
      <c r="D10" s="15"/>
      <c r="E10" s="15"/>
      <c r="F10" s="15"/>
      <c r="G10" s="15"/>
    </row>
    <row r="11" spans="1:7" ht="15.75">
      <c r="A11" s="15" t="s">
        <v>20</v>
      </c>
      <c r="B11" s="15"/>
      <c r="C11" s="15"/>
      <c r="D11" s="15"/>
      <c r="E11" s="15"/>
      <c r="F11" s="15"/>
      <c r="G11" s="15"/>
    </row>
    <row r="12" spans="1:7" ht="15.75">
      <c r="A12" s="15" t="s">
        <v>4</v>
      </c>
      <c r="B12" s="15"/>
      <c r="C12" s="15"/>
      <c r="D12" s="15"/>
      <c r="E12" s="15"/>
      <c r="F12" s="15"/>
      <c r="G12" s="15"/>
    </row>
    <row r="13" ht="15.75">
      <c r="A13" s="3"/>
    </row>
    <row r="14" spans="1:13" ht="15.75">
      <c r="A14" s="3" t="s">
        <v>5</v>
      </c>
      <c r="F14" s="3" t="s">
        <v>21</v>
      </c>
      <c r="G14" s="4"/>
      <c r="M14" s="3"/>
    </row>
    <row r="15" ht="15.75">
      <c r="A15" s="3"/>
    </row>
    <row r="16" spans="1:7" ht="12.75" customHeight="1">
      <c r="A16" s="16" t="s">
        <v>6</v>
      </c>
      <c r="B16" s="17">
        <v>2010</v>
      </c>
      <c r="C16" s="17"/>
      <c r="D16" s="17">
        <v>2011</v>
      </c>
      <c r="E16" s="17"/>
      <c r="F16" s="17">
        <v>2012</v>
      </c>
      <c r="G16" s="17"/>
    </row>
    <row r="17" spans="1:7" ht="12.75">
      <c r="A17" s="16"/>
      <c r="B17" s="5" t="s">
        <v>7</v>
      </c>
      <c r="C17" s="5" t="s">
        <v>8</v>
      </c>
      <c r="D17" s="5" t="s">
        <v>7</v>
      </c>
      <c r="E17" s="5" t="s">
        <v>8</v>
      </c>
      <c r="F17" s="5" t="s">
        <v>7</v>
      </c>
      <c r="G17" s="5" t="s">
        <v>8</v>
      </c>
    </row>
    <row r="18" spans="1:7" ht="19.5" customHeight="1">
      <c r="A18" s="6" t="s">
        <v>9</v>
      </c>
      <c r="B18" s="7">
        <v>180968000</v>
      </c>
      <c r="C18" s="7">
        <f>SUM(B18/1.08)</f>
        <v>167562962.96296296</v>
      </c>
      <c r="D18" s="7">
        <v>196326000</v>
      </c>
      <c r="E18" s="7">
        <f>SUM(D18/1.07)</f>
        <v>183482242.9906542</v>
      </c>
      <c r="F18" s="7">
        <v>211167000</v>
      </c>
      <c r="G18" s="7">
        <f>SUM(F18/1.06)</f>
        <v>199214150.9433962</v>
      </c>
    </row>
    <row r="19" spans="1:7" ht="19.5" customHeight="1">
      <c r="A19" s="6" t="s">
        <v>10</v>
      </c>
      <c r="B19" s="7">
        <v>174859565</v>
      </c>
      <c r="C19" s="7">
        <f aca="true" t="shared" si="0" ref="C19:C24">SUM(B19/1.08)</f>
        <v>161907004.6296296</v>
      </c>
      <c r="D19" s="7">
        <v>190086336</v>
      </c>
      <c r="E19" s="7">
        <f aca="true" t="shared" si="1" ref="E19:E25">SUM(D19/1.07)</f>
        <v>177650781.3084112</v>
      </c>
      <c r="F19" s="7">
        <v>204579135</v>
      </c>
      <c r="G19" s="7">
        <f aca="true" t="shared" si="2" ref="G19:G25">SUM(F19/1.06)</f>
        <v>192999183.96226415</v>
      </c>
    </row>
    <row r="20" spans="1:7" ht="19.5" customHeight="1">
      <c r="A20" s="6" t="s">
        <v>11</v>
      </c>
      <c r="B20" s="7">
        <v>180968000</v>
      </c>
      <c r="C20" s="7">
        <f t="shared" si="0"/>
        <v>167562962.96296296</v>
      </c>
      <c r="D20" s="7">
        <v>196326000</v>
      </c>
      <c r="E20" s="7">
        <f t="shared" si="1"/>
        <v>183482242.9906542</v>
      </c>
      <c r="F20" s="7">
        <v>211167000</v>
      </c>
      <c r="G20" s="7">
        <f t="shared" si="2"/>
        <v>199214150.9433962</v>
      </c>
    </row>
    <row r="21" spans="1:7" ht="19.5" customHeight="1">
      <c r="A21" s="6" t="s">
        <v>12</v>
      </c>
      <c r="B21" s="7">
        <v>174760000</v>
      </c>
      <c r="C21" s="7">
        <f t="shared" si="0"/>
        <v>161814814.8148148</v>
      </c>
      <c r="D21" s="7">
        <v>191747000</v>
      </c>
      <c r="E21" s="7">
        <f t="shared" si="1"/>
        <v>179202803.73831776</v>
      </c>
      <c r="F21" s="7">
        <v>206799000</v>
      </c>
      <c r="G21" s="7">
        <f t="shared" si="2"/>
        <v>195093396.2264151</v>
      </c>
    </row>
    <row r="22" spans="1:7" ht="19.5" customHeight="1">
      <c r="A22" s="6" t="s">
        <v>13</v>
      </c>
      <c r="B22" s="7">
        <f>SUM(B19-B21)</f>
        <v>99565</v>
      </c>
      <c r="C22" s="7">
        <f t="shared" si="0"/>
        <v>92189.8148148148</v>
      </c>
      <c r="D22" s="7">
        <f>SUM(D19-D21)</f>
        <v>-1660664</v>
      </c>
      <c r="E22" s="7">
        <f t="shared" si="1"/>
        <v>-1552022.429906542</v>
      </c>
      <c r="F22" s="7">
        <f>SUM(F19-F21)</f>
        <v>-2219865</v>
      </c>
      <c r="G22" s="7">
        <f t="shared" si="2"/>
        <v>-2094212.2641509434</v>
      </c>
    </row>
    <row r="23" spans="1:7" ht="19.5" customHeight="1">
      <c r="A23" s="6" t="s">
        <v>14</v>
      </c>
      <c r="B23" s="7">
        <v>0</v>
      </c>
      <c r="C23" s="7">
        <f t="shared" si="0"/>
        <v>0</v>
      </c>
      <c r="D23" s="7">
        <v>0</v>
      </c>
      <c r="E23" s="7">
        <f t="shared" si="1"/>
        <v>0</v>
      </c>
      <c r="F23" s="11">
        <v>0</v>
      </c>
      <c r="G23" s="7">
        <f t="shared" si="2"/>
        <v>0</v>
      </c>
    </row>
    <row r="24" spans="1:7" ht="19.5" customHeight="1">
      <c r="A24" s="6" t="s">
        <v>15</v>
      </c>
      <c r="B24" s="7">
        <v>12000000</v>
      </c>
      <c r="C24" s="7">
        <f t="shared" si="0"/>
        <v>11111111.11111111</v>
      </c>
      <c r="D24" s="7">
        <v>8500000</v>
      </c>
      <c r="E24" s="7">
        <f t="shared" si="1"/>
        <v>7943925.233644859</v>
      </c>
      <c r="F24" s="7">
        <v>5500000</v>
      </c>
      <c r="G24" s="7">
        <f t="shared" si="2"/>
        <v>5188679.245283019</v>
      </c>
    </row>
    <row r="25" spans="1:7" ht="19.5" customHeight="1">
      <c r="A25" s="6" t="s">
        <v>16</v>
      </c>
      <c r="B25" s="7">
        <v>0</v>
      </c>
      <c r="C25" s="7">
        <f>SUM(B25/1.8)</f>
        <v>0</v>
      </c>
      <c r="D25" s="7">
        <v>0</v>
      </c>
      <c r="E25" s="7">
        <f t="shared" si="1"/>
        <v>0</v>
      </c>
      <c r="F25" s="7">
        <v>0</v>
      </c>
      <c r="G25" s="7">
        <f t="shared" si="2"/>
        <v>0</v>
      </c>
    </row>
    <row r="26" spans="1:7" ht="12.75" customHeight="1">
      <c r="A26" s="12" t="s">
        <v>17</v>
      </c>
      <c r="B26" s="12"/>
      <c r="C26" s="12"/>
      <c r="D26" s="12"/>
      <c r="E26" s="12"/>
      <c r="F26" s="12"/>
      <c r="G26" s="12"/>
    </row>
    <row r="27" spans="1:7" ht="12.75" customHeight="1">
      <c r="A27" s="8"/>
      <c r="B27" s="8"/>
      <c r="C27" s="8"/>
      <c r="D27" s="8"/>
      <c r="E27" s="8"/>
      <c r="F27" s="8"/>
      <c r="G27" s="8"/>
    </row>
    <row r="28" ht="15.75">
      <c r="A28" s="9"/>
    </row>
    <row r="29" spans="1:7" ht="15.75">
      <c r="A29" s="9"/>
      <c r="C29" s="10"/>
      <c r="E29" s="13" t="s">
        <v>18</v>
      </c>
      <c r="F29" s="13"/>
      <c r="G29" s="13"/>
    </row>
    <row r="30" spans="3:7" ht="15.75">
      <c r="C30" s="10"/>
      <c r="E30" s="14" t="s">
        <v>19</v>
      </c>
      <c r="F30" s="14"/>
      <c r="G30" s="14"/>
    </row>
    <row r="32" ht="12.75">
      <c r="C32" s="10"/>
    </row>
  </sheetData>
  <mergeCells count="13">
    <mergeCell ref="B1:G1"/>
    <mergeCell ref="B2:G2"/>
    <mergeCell ref="B3:G3"/>
    <mergeCell ref="A10:G10"/>
    <mergeCell ref="A26:G26"/>
    <mergeCell ref="E29:G29"/>
    <mergeCell ref="E30:G30"/>
    <mergeCell ref="A11:G11"/>
    <mergeCell ref="A12:G12"/>
    <mergeCell ref="A16:A17"/>
    <mergeCell ref="B16:C16"/>
    <mergeCell ref="D16:E16"/>
    <mergeCell ref="F16:G16"/>
  </mergeCells>
  <printOptions horizontalCentered="1"/>
  <pageMargins left="0.2" right="0.22013888888888888" top="0.39375" bottom="0.5902777777777778" header="0.5118055555555556" footer="0.5118055555555556"/>
  <pageSetup horizontalDpi="300" verticalDpi="300" orientation="landscape" paperSize="9" scale="96" r:id="rId3"/>
  <legacyDrawing r:id="rId2"/>
  <oleObjects>
    <oleObject progId="" shapeId="15645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Normal="70" zoomScaleSheetLayoutView="73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Normal="70" zoomScaleSheetLayoutView="73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 DE CONTABILIDADE</dc:creator>
  <cp:keywords/>
  <dc:description/>
  <cp:lastModifiedBy>Contabil</cp:lastModifiedBy>
  <cp:lastPrinted>2009-08-30T20:05:11Z</cp:lastPrinted>
  <dcterms:created xsi:type="dcterms:W3CDTF">2005-04-28T12:00:13Z</dcterms:created>
  <dcterms:modified xsi:type="dcterms:W3CDTF">2009-08-31T16:15:03Z</dcterms:modified>
  <cp:category/>
  <cp:version/>
  <cp:contentType/>
  <cp:contentStatus/>
  <cp:revision>1</cp:revision>
</cp:coreProperties>
</file>