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<sst xmlns="http://schemas.openxmlformats.org/spreadsheetml/2006/main" count="61" uniqueCount="60">
  <si>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</si>
  <si>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</si>
  <si>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</si>
  <si>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</si>
  <si>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</si>
  <si>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</si>
  <si>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</si>
  <si>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</si>
  <si>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</si>
  <si>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</si>
  <si>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</si>
  <si>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</si>
  <si>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</si>
  <si>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</si>
  <si>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</si>
  <si>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</si>
  <si>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</si>
  <si>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</si>
  <si>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</si>
  <si>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</si>
  <si>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</si>
  <si>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</si>
  <si>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</si>
  <si>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Ensino Fundamental</t>
  </si>
  <si>
    <t>Ensino Infantil - Creches</t>
  </si>
  <si>
    <t>Ensino Infantil - Pre-Escola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</si>
  <si>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</si>
  <si>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</si>
  <si>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</si>
  <si>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</si>
  <si>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</si>
  <si>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</si>
  <si>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</si>
  <si>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</si>
  <si>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</si>
  <si>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</si>
  <si>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</si>
  <si>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</si>
  <si>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</si>
  <si>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</si>
  <si>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</si>
  <si>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</si>
  <si>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</si>
  <si>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</si>
  <si>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</si>
  <si>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</si>
  <si>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</si>
  <si>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</si>
  <si>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>ILÁDIA CRISTINA M AMADIO</t>
  </si>
  <si>
    <t>Presidente do Conselho de FUNDEB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</si>
  <si>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</si>
  <si>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</si>
  <si>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</si>
  <si>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</si>
  <si>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</si>
  <si>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</si>
  <si>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JOSÉ ARTUR BROGIN AGUIAR</t>
  </si>
  <si>
    <t>Diretor da Contabilidade - CRCSP - 182.262</t>
  </si>
  <si>
    <t>QSE - Ensino Fundamental/Infantil</t>
  </si>
  <si>
    <t>3ª TRIMESTRE/2009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</si>
</sst>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3" fontId="0" fillId="0" borderId="2" xfId="0" applyNumberFormat="1" applyFont="1" applyBorder="1" applyAlignment="1" applyProtection="1">
      <alignment vertical="center"/>
      <protection hidden="1"/>
    </xf>
    <xf numFmtId="4" fontId="0" fillId="0" borderId="4" xfId="0" applyNumberFormat="1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3" fontId="0" fillId="0" borderId="5" xfId="0" applyNumberFormat="1" applyFont="1" applyBorder="1" applyAlignment="1" applyProtection="1">
      <alignment vertical="center"/>
      <protection hidden="1"/>
    </xf>
    <xf numFmtId="3" fontId="0" fillId="0" borderId="6" xfId="0" applyNumberFormat="1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4" fontId="5" fillId="0" borderId="4" xfId="0" applyNumberFormat="1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8" xfId="0" applyNumberFormat="1" applyFont="1" applyBorder="1" applyAlignment="1" applyProtection="1">
      <alignment vertical="center"/>
      <protection hidden="1"/>
    </xf>
    <xf numFmtId="4" fontId="0" fillId="0" borderId="3" xfId="0" applyNumberFormat="1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4" fontId="5" fillId="0" borderId="3" xfId="0" applyNumberFormat="1" applyFont="1" applyBorder="1" applyAlignment="1" applyProtection="1">
      <alignment vertical="center"/>
      <protection hidden="1"/>
    </xf>
    <xf numFmtId="4" fontId="0" fillId="0" borderId="8" xfId="0" applyNumberFormat="1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7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10" fontId="5" fillId="0" borderId="4" xfId="0" applyNumberFormat="1" applyFont="1" applyBorder="1" applyAlignment="1" applyProtection="1">
      <alignment vertical="center"/>
      <protection hidden="1"/>
    </xf>
    <xf numFmtId="39" fontId="5" fillId="0" borderId="3" xfId="0" applyNumberFormat="1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5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10" fontId="5" fillId="0" borderId="3" xfId="0" applyNumberFormat="1" applyFont="1" applyBorder="1" applyAlignment="1" applyProtection="1">
      <alignment vertical="center"/>
      <protection hidden="1"/>
    </xf>
    <xf numFmtId="3" fontId="5" fillId="0" borderId="5" xfId="0" applyNumberFormat="1" applyFont="1" applyBorder="1" applyAlignment="1" applyProtection="1">
      <alignment vertical="center"/>
      <protection hidden="1"/>
    </xf>
    <xf numFmtId="39" fontId="5" fillId="0" borderId="4" xfId="0" applyNumberFormat="1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right" vertical="center" wrapText="1"/>
      <protection hidden="1"/>
    </xf>
    <xf numFmtId="0" fontId="5" fillId="0" borderId="19" xfId="0" applyFont="1" applyBorder="1" applyAlignment="1" applyProtection="1">
      <alignment horizontal="right" vertical="center"/>
      <protection hidden="1"/>
    </xf>
    <xf numFmtId="4" fontId="0" fillId="0" borderId="4" xfId="0" applyNumberFormat="1" applyFont="1" applyBorder="1" applyAlignment="1" applyProtection="1">
      <alignment vertical="center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workbookViewId="0" topLeftCell="A14">
      <selection activeCell="F52" sqref="F52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6" t="s">
        <v>43</v>
      </c>
      <c r="B1" s="66"/>
      <c r="C1" s="66"/>
      <c r="D1" s="66"/>
      <c r="E1" s="66"/>
      <c r="F1" s="66"/>
    </row>
    <row r="2" spans="1:6" ht="12.75">
      <c r="A2" s="1"/>
      <c r="B2" s="1"/>
      <c r="C2" s="1"/>
      <c r="D2" s="1"/>
      <c r="E2" s="1"/>
      <c r="F2" s="1"/>
    </row>
    <row r="3" spans="1:6" ht="15.75">
      <c r="A3" s="71" t="s">
        <v>0</v>
      </c>
      <c r="B3" s="72"/>
      <c r="C3" s="72"/>
      <c r="D3" s="72"/>
      <c r="E3" s="72"/>
      <c r="F3" s="72"/>
    </row>
    <row r="4" spans="1:6" ht="25.5" customHeight="1">
      <c r="A4" s="64" t="s">
        <v>54</v>
      </c>
      <c r="B4" s="65"/>
      <c r="C4" s="65"/>
      <c r="D4" s="65"/>
      <c r="E4" s="65"/>
      <c r="F4" s="65"/>
    </row>
    <row r="5" spans="1:6" ht="15.75">
      <c r="A5" s="3" t="s">
        <v>42</v>
      </c>
      <c r="B5" s="4"/>
      <c r="C5" s="2"/>
      <c r="D5" s="2"/>
      <c r="E5" s="3" t="s">
        <v>1</v>
      </c>
      <c r="F5" s="59" t="s">
        <v>59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4" t="s">
        <v>3</v>
      </c>
      <c r="C7" s="8"/>
      <c r="D7" s="69" t="s">
        <v>4</v>
      </c>
      <c r="E7" s="70"/>
      <c r="F7" s="55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6">
        <v>9432818</v>
      </c>
      <c r="C9" s="8" t="s">
        <v>6</v>
      </c>
      <c r="D9" s="14" t="s">
        <v>23</v>
      </c>
      <c r="E9" s="15"/>
      <c r="F9" s="56">
        <v>2962814.23</v>
      </c>
    </row>
    <row r="10" spans="1:6" s="9" customFormat="1" ht="16.5" customHeight="1">
      <c r="A10" s="10" t="s">
        <v>7</v>
      </c>
      <c r="B10" s="56">
        <v>1133424.08</v>
      </c>
      <c r="C10" s="8"/>
      <c r="D10" s="16" t="s">
        <v>24</v>
      </c>
      <c r="E10" s="17"/>
      <c r="F10" s="56">
        <v>6569467.27</v>
      </c>
    </row>
    <row r="11" spans="1:6" s="9" customFormat="1" ht="16.5" customHeight="1">
      <c r="A11" s="10" t="s">
        <v>8</v>
      </c>
      <c r="B11" s="56">
        <v>4069453.6</v>
      </c>
      <c r="C11" s="8"/>
      <c r="D11" s="16" t="s">
        <v>25</v>
      </c>
      <c r="E11" s="17"/>
      <c r="F11" s="56">
        <v>790867.44</v>
      </c>
    </row>
    <row r="12" spans="1:6" s="9" customFormat="1" ht="16.5" customHeight="1">
      <c r="A12" s="10" t="s">
        <v>9</v>
      </c>
      <c r="B12" s="56">
        <v>762787.93</v>
      </c>
      <c r="C12" s="8"/>
      <c r="D12" s="18"/>
      <c r="E12" s="19" t="s">
        <v>41</v>
      </c>
      <c r="F12" s="20">
        <f>SUM(F7:F11)</f>
        <v>10323148.94</v>
      </c>
    </row>
    <row r="13" spans="1:6" s="9" customFormat="1" ht="16.5" customHeight="1">
      <c r="A13" s="10" t="s">
        <v>10</v>
      </c>
      <c r="B13" s="56">
        <v>2869127.77</v>
      </c>
      <c r="C13" s="8"/>
      <c r="D13" s="21"/>
      <c r="E13" s="22"/>
      <c r="F13" s="23"/>
    </row>
    <row r="14" spans="1:8" s="9" customFormat="1" ht="16.5" customHeight="1">
      <c r="A14" s="10" t="s">
        <v>11</v>
      </c>
      <c r="B14" s="56">
        <v>53254.66</v>
      </c>
      <c r="C14" s="8"/>
      <c r="D14" s="10"/>
      <c r="E14" s="8"/>
      <c r="F14" s="24"/>
      <c r="H14" s="20">
        <v>4521084.94</v>
      </c>
    </row>
    <row r="15" spans="1:8" s="9" customFormat="1" ht="16.5" customHeight="1">
      <c r="A15" s="10" t="s">
        <v>55</v>
      </c>
      <c r="B15" s="56">
        <v>1154321.58</v>
      </c>
      <c r="C15" s="8"/>
      <c r="D15" s="10"/>
      <c r="E15" s="8"/>
      <c r="F15" s="24"/>
      <c r="H15" s="9">
        <v>-53764.25</v>
      </c>
    </row>
    <row r="16" spans="1:8" s="9" customFormat="1" ht="16.5" customHeight="1">
      <c r="A16" s="10" t="s">
        <v>12</v>
      </c>
      <c r="B16" s="56">
        <v>15584947.85</v>
      </c>
      <c r="C16" s="8"/>
      <c r="D16" s="10"/>
      <c r="E16" s="25"/>
      <c r="F16" s="26"/>
      <c r="H16" s="27">
        <f>SUM(H14:H15)</f>
        <v>4467320.69</v>
      </c>
    </row>
    <row r="17" spans="1:6" s="9" customFormat="1" ht="16.5" customHeight="1">
      <c r="A17" s="10" t="s">
        <v>13</v>
      </c>
      <c r="B17" s="56">
        <v>31510.61</v>
      </c>
      <c r="C17" s="8"/>
      <c r="D17" s="10"/>
      <c r="E17" s="28" t="s">
        <v>40</v>
      </c>
      <c r="F17" s="56">
        <v>9466604.86</v>
      </c>
    </row>
    <row r="18" spans="1:6" s="9" customFormat="1" ht="16.5" customHeight="1">
      <c r="A18" s="10" t="s">
        <v>14</v>
      </c>
      <c r="B18" s="56">
        <v>188957.25</v>
      </c>
      <c r="C18" s="8"/>
      <c r="D18" s="10"/>
      <c r="E18" s="8"/>
      <c r="F18" s="24"/>
    </row>
    <row r="19" spans="1:6" s="9" customFormat="1" ht="16.5" customHeight="1">
      <c r="A19" s="10" t="s">
        <v>15</v>
      </c>
      <c r="B19" s="56">
        <v>23184121.07</v>
      </c>
      <c r="C19" s="8"/>
      <c r="D19" s="10"/>
      <c r="E19" s="8"/>
      <c r="F19" s="24"/>
    </row>
    <row r="20" spans="1:6" s="9" customFormat="1" ht="16.5" customHeight="1">
      <c r="A20" s="10" t="s">
        <v>16</v>
      </c>
      <c r="B20" s="56">
        <v>8215288.85</v>
      </c>
      <c r="C20" s="8"/>
      <c r="D20" s="21"/>
      <c r="E20" s="22"/>
      <c r="F20" s="29"/>
    </row>
    <row r="21" spans="1:6" s="9" customFormat="1" ht="16.5" customHeight="1">
      <c r="A21" s="10" t="s">
        <v>17</v>
      </c>
      <c r="B21" s="56">
        <v>169532.38</v>
      </c>
      <c r="C21" s="8"/>
      <c r="D21" s="10"/>
      <c r="E21" s="8"/>
      <c r="F21" s="26"/>
    </row>
    <row r="22" spans="1:7" s="9" customFormat="1" ht="16.5" customHeight="1">
      <c r="A22" s="21" t="s">
        <v>18</v>
      </c>
      <c r="B22" s="20">
        <f>SUM(B9:B21)</f>
        <v>66849545.63</v>
      </c>
      <c r="C22" s="8"/>
      <c r="D22" s="14"/>
      <c r="E22" s="19" t="s">
        <v>33</v>
      </c>
      <c r="F22" s="20">
        <f>SUM(F12,F17)</f>
        <v>19789753.799999997</v>
      </c>
      <c r="G22" s="27"/>
    </row>
    <row r="23" spans="1:6" s="9" customFormat="1" ht="16.5" customHeight="1">
      <c r="A23" s="10"/>
      <c r="B23" s="24"/>
      <c r="C23" s="8"/>
      <c r="D23" s="12"/>
      <c r="E23" s="8"/>
      <c r="F23" s="30"/>
    </row>
    <row r="24" spans="1:6" s="9" customFormat="1" ht="16.5" customHeight="1">
      <c r="A24" s="31" t="s">
        <v>19</v>
      </c>
      <c r="B24" s="56">
        <v>1310618.74</v>
      </c>
      <c r="C24" s="8"/>
      <c r="D24" s="32"/>
      <c r="E24" s="15" t="s">
        <v>39</v>
      </c>
      <c r="F24" s="13">
        <f>B24</f>
        <v>1310618.74</v>
      </c>
    </row>
    <row r="25" spans="1:6" s="9" customFormat="1" ht="16.5" customHeight="1">
      <c r="A25" s="10"/>
      <c r="B25" s="24"/>
      <c r="C25" s="8"/>
      <c r="D25" s="12"/>
      <c r="E25" s="8"/>
      <c r="F25" s="30"/>
    </row>
    <row r="26" spans="1:7" s="9" customFormat="1" ht="16.5" customHeight="1">
      <c r="A26" s="33" t="s">
        <v>31</v>
      </c>
      <c r="B26" s="20">
        <f>SUM(B22,B24)</f>
        <v>68160164.37</v>
      </c>
      <c r="C26" s="8"/>
      <c r="D26" s="16"/>
      <c r="E26" s="34" t="s">
        <v>32</v>
      </c>
      <c r="F26" s="20">
        <f>SUM(F22-F24)</f>
        <v>18479135.06</v>
      </c>
      <c r="G26" s="35"/>
    </row>
    <row r="27" spans="1:7" s="9" customFormat="1" ht="16.5" customHeight="1">
      <c r="A27" s="21"/>
      <c r="B27" s="29"/>
      <c r="C27" s="8"/>
      <c r="D27" s="36"/>
      <c r="E27" s="37" t="s">
        <v>35</v>
      </c>
      <c r="F27" s="38">
        <f>F26/B22</f>
        <v>0.2764287309038513</v>
      </c>
      <c r="G27" s="35"/>
    </row>
    <row r="28" spans="1:6" s="9" customFormat="1" ht="16.5" customHeight="1">
      <c r="A28" s="10"/>
      <c r="B28" s="24"/>
      <c r="C28" s="8"/>
      <c r="D28" s="12"/>
      <c r="E28" s="8"/>
      <c r="F28" s="30"/>
    </row>
    <row r="29" spans="1:7" s="9" customFormat="1" ht="16.5" customHeight="1">
      <c r="A29" s="31" t="s">
        <v>26</v>
      </c>
      <c r="B29" s="57">
        <v>2000568.04</v>
      </c>
      <c r="C29" s="8"/>
      <c r="D29" s="62" t="s">
        <v>58</v>
      </c>
      <c r="E29" s="63"/>
      <c r="F29" s="57">
        <v>1216706.72</v>
      </c>
      <c r="G29" s="35"/>
    </row>
    <row r="30" spans="1:6" s="9" customFormat="1" ht="16.5" customHeight="1">
      <c r="A30" s="10"/>
      <c r="B30" s="30"/>
      <c r="C30" s="8"/>
      <c r="D30" s="21"/>
      <c r="E30" s="37" t="s">
        <v>36</v>
      </c>
      <c r="F30" s="38">
        <f>F29/B29</f>
        <v>0.6081806245390184</v>
      </c>
    </row>
    <row r="31" spans="1:6" s="9" customFormat="1" ht="16.5" customHeight="1">
      <c r="A31" s="10"/>
      <c r="B31" s="26"/>
      <c r="C31" s="8"/>
      <c r="D31" s="67"/>
      <c r="E31" s="68"/>
      <c r="F31" s="39"/>
    </row>
    <row r="32" spans="1:7" s="9" customFormat="1" ht="16.5" customHeight="1">
      <c r="A32" s="40" t="s">
        <v>20</v>
      </c>
      <c r="B32" s="56">
        <v>14523988.99</v>
      </c>
      <c r="C32" s="8"/>
      <c r="D32" s="14" t="s">
        <v>29</v>
      </c>
      <c r="E32" s="41"/>
      <c r="F32" s="56">
        <v>8775576.34</v>
      </c>
      <c r="G32" s="42"/>
    </row>
    <row r="33" spans="1:7" s="9" customFormat="1" ht="16.5" customHeight="1">
      <c r="A33" s="40" t="s">
        <v>21</v>
      </c>
      <c r="B33" s="56">
        <v>213364.125</v>
      </c>
      <c r="C33" s="8"/>
      <c r="D33" s="14" t="s">
        <v>28</v>
      </c>
      <c r="E33" s="41"/>
      <c r="F33" s="58">
        <v>5550189.75</v>
      </c>
      <c r="G33" s="42"/>
    </row>
    <row r="34" spans="1:7" s="9" customFormat="1" ht="16.5" customHeight="1">
      <c r="A34" s="18" t="s">
        <v>27</v>
      </c>
      <c r="B34" s="20">
        <f>SUM(B32:B33)</f>
        <v>14737353.115</v>
      </c>
      <c r="C34" s="8"/>
      <c r="D34" s="43"/>
      <c r="E34" s="34" t="s">
        <v>30</v>
      </c>
      <c r="F34" s="20">
        <f>SUM(F32:F33)</f>
        <v>14325766.09</v>
      </c>
      <c r="G34" s="35"/>
    </row>
    <row r="35" spans="1:6" s="9" customFormat="1" ht="16.5" customHeight="1">
      <c r="A35" s="44"/>
      <c r="B35" s="30"/>
      <c r="C35" s="8"/>
      <c r="D35" s="45"/>
      <c r="E35" s="28" t="s">
        <v>37</v>
      </c>
      <c r="F35" s="38">
        <f>F32/B34</f>
        <v>0.595464889218677</v>
      </c>
    </row>
    <row r="36" spans="1:6" s="9" customFormat="1" ht="16.5" customHeight="1">
      <c r="A36" s="21"/>
      <c r="B36" s="29"/>
      <c r="C36" s="8"/>
      <c r="D36" s="21"/>
      <c r="E36" s="28" t="s">
        <v>38</v>
      </c>
      <c r="F36" s="38">
        <f>F33/B34</f>
        <v>0.37660695965484436</v>
      </c>
    </row>
    <row r="37" spans="1:6" s="9" customFormat="1" ht="16.5" customHeight="1">
      <c r="A37" s="21"/>
      <c r="B37" s="24"/>
      <c r="C37" s="8"/>
      <c r="D37" s="12"/>
      <c r="E37" s="22"/>
      <c r="F37" s="46"/>
    </row>
    <row r="38" spans="1:6" s="9" customFormat="1" ht="16.5" customHeight="1">
      <c r="A38" s="33" t="s">
        <v>22</v>
      </c>
      <c r="B38" s="20">
        <f>SUM(B26,B29,B34)</f>
        <v>84898085.525</v>
      </c>
      <c r="C38" s="8"/>
      <c r="D38" s="47"/>
      <c r="E38" s="19" t="s">
        <v>34</v>
      </c>
      <c r="F38" s="48">
        <f>SUM(F22,F29,F34)</f>
        <v>35332226.61</v>
      </c>
    </row>
    <row r="39" spans="1:6" s="9" customFormat="1" ht="16.5" customHeight="1" thickBot="1">
      <c r="A39" s="49"/>
      <c r="B39" s="50"/>
      <c r="C39" s="51"/>
      <c r="D39" s="52"/>
      <c r="E39" s="53"/>
      <c r="F39" s="50"/>
    </row>
    <row r="43" spans="1:5" s="6" customFormat="1" ht="12.75">
      <c r="A43" s="6" t="s">
        <v>44</v>
      </c>
      <c r="B43" s="6" t="s">
        <v>45</v>
      </c>
      <c r="E43" s="6" t="s">
        <v>51</v>
      </c>
    </row>
    <row r="44" spans="1:5" ht="12.75">
      <c r="A44" t="s">
        <v>46</v>
      </c>
      <c r="B44" t="s">
        <v>47</v>
      </c>
      <c r="E44" t="s">
        <v>50</v>
      </c>
    </row>
    <row r="48" spans="1:5" s="6" customFormat="1" ht="12.75">
      <c r="A48" s="60" t="s">
        <v>56</v>
      </c>
      <c r="B48" s="6" t="s">
        <v>48</v>
      </c>
      <c r="E48" s="6" t="s">
        <v>52</v>
      </c>
    </row>
    <row r="49" spans="1:5" ht="12.75">
      <c r="A49" s="61" t="s">
        <v>57</v>
      </c>
      <c r="B49" t="s">
        <v>49</v>
      </c>
      <c r="E49" t="s">
        <v>53</v>
      </c>
    </row>
  </sheetData>
  <sheetProtection sheet="1" objects="1" scenarios="1"/>
  <mergeCells count="6">
    <mergeCell ref="D29:E29"/>
    <mergeCell ref="A4:F4"/>
    <mergeCell ref="A1:F1"/>
    <mergeCell ref="D31:E31"/>
    <mergeCell ref="D7:E7"/>
    <mergeCell ref="A3:F3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2009-10-26T09:48:44Z</cp:lastPrinted>
  <dcterms:created xsi:type="dcterms:W3CDTF">2008-04-29T14:13:14Z</dcterms:created>
  <dcterms:modified xsi:type="dcterms:W3CDTF">2009-10-26T09:48:58Z</dcterms:modified>
  <cp:category/>
  <cp:version/>
  <cp:contentType/>
  <cp:contentStatus/>
</cp:coreProperties>
</file>