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<sst xmlns="http://schemas.openxmlformats.org/spreadsheetml/2006/main" count="59" uniqueCount="58">
  <si>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</si>
  <si>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</si>
  <si>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</si>
  <si>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</si>
  <si>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</si>
  <si>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</si>
  <si>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</si>
  <si>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</si>
  <si>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</si>
  <si>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</si>
  <si>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</si>
  <si>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</si>
  <si>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</si>
  <si>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</si>
  <si>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</si>
  <si>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</si>
  <si>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</si>
  <si>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</si>
  <si>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</si>
  <si>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</si>
  <si>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</si>
  <si>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</si>
  <si>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</si>
  <si>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</si>
  <si>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</si>
  <si>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</si>
  <si>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</si>
  <si>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</si>
  <si>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</si>
  <si>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</si>
  <si>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</si>
  <si>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</si>
  <si>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</si>
  <si>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</si>
  <si>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</si>
  <si>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</si>
  <si>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</si>
  <si>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</si>
  <si>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</si>
  <si>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</si>
  <si>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</si>
  <si>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WILSON CARLOS RODRIGUES BORINI</t>
  </si>
  <si>
    <t>MARCELO PARIZATI</t>
  </si>
  <si>
    <t>Prefeito Municipal</t>
  </si>
  <si>
    <t>Secretário de Finanças</t>
  </si>
  <si>
    <t>ILÁDIA CRISTINA M AMADIO</t>
  </si>
  <si>
    <t>Presidente do Conselho de FUNDEB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</si>
  <si>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</si>
  <si>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</si>
  <si>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</si>
  <si>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</si>
  <si>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</si>
  <si>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</si>
  <si>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</si>
  <si>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 2010</t>
  </si>
  <si>
    <t>2ª TRIMESTRE/2010</t>
  </si>
  <si>
    <t>JOSÉ ANTERO DOS SANTOS NETO</t>
  </si>
  <si>
    <t>Diretor da Contabilidade - Substituto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</si>
</sst>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1">
      <selection activeCell="E54" sqref="E54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51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55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8105288.89</v>
      </c>
      <c r="C9" s="8" t="s">
        <v>6</v>
      </c>
      <c r="D9" s="72" t="s">
        <v>54</v>
      </c>
      <c r="E9" s="73"/>
      <c r="F9" s="78">
        <v>5771523.02</v>
      </c>
    </row>
    <row r="10" spans="1:6" s="9" customFormat="1" ht="16.5" customHeight="1">
      <c r="A10" s="10" t="s">
        <v>7</v>
      </c>
      <c r="B10" s="55">
        <v>977911.76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3222649.77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456075.66</v>
      </c>
      <c r="C12" s="8"/>
      <c r="D12" s="17"/>
      <c r="E12" s="18" t="s">
        <v>38</v>
      </c>
      <c r="F12" s="19">
        <f>SUM(F7:F11)</f>
        <v>5771523.02</v>
      </c>
    </row>
    <row r="13" spans="1:6" s="9" customFormat="1" ht="16.5" customHeight="1">
      <c r="A13" s="10" t="s">
        <v>10</v>
      </c>
      <c r="B13" s="55">
        <v>1946972.86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30632.91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52</v>
      </c>
      <c r="B15" s="55">
        <v>849878.16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11516578.61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33105.46</v>
      </c>
      <c r="C17" s="8"/>
      <c r="D17" s="10"/>
      <c r="E17" s="27" t="s">
        <v>37</v>
      </c>
      <c r="F17" s="55">
        <v>7482854.85</v>
      </c>
    </row>
    <row r="18" spans="1:6" s="9" customFormat="1" ht="16.5" customHeight="1">
      <c r="A18" s="10" t="s">
        <v>14</v>
      </c>
      <c r="B18" s="55">
        <v>124226.7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18053548.33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7550226.91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136589.56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53003685.58</v>
      </c>
      <c r="C22" s="8"/>
      <c r="D22" s="14"/>
      <c r="E22" s="18" t="s">
        <v>30</v>
      </c>
      <c r="F22" s="19">
        <f>SUM(F12,F17)</f>
        <v>13254377.87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3131.64</v>
      </c>
      <c r="C24" s="8"/>
      <c r="D24" s="31"/>
      <c r="E24" s="15" t="s">
        <v>36</v>
      </c>
      <c r="F24" s="13">
        <f>B24</f>
        <v>3131.64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53006817.22</v>
      </c>
      <c r="C26" s="8"/>
      <c r="D26" s="16"/>
      <c r="E26" s="33" t="s">
        <v>29</v>
      </c>
      <c r="F26" s="19">
        <f>SUM(F22-F24)</f>
        <v>13251246.229999999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0.25000612853609033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1575283.87</v>
      </c>
      <c r="C29" s="8"/>
      <c r="D29" s="61" t="s">
        <v>53</v>
      </c>
      <c r="E29" s="62"/>
      <c r="F29" s="56">
        <v>2256305.15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1.4323165449538944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12818023.27</v>
      </c>
      <c r="C32" s="8"/>
      <c r="D32" s="14" t="s">
        <v>26</v>
      </c>
      <c r="E32" s="40"/>
      <c r="F32" s="55">
        <v>7137425.13</v>
      </c>
      <c r="G32" s="41"/>
    </row>
    <row r="33" spans="1:7" s="9" customFormat="1" ht="16.5" customHeight="1">
      <c r="A33" s="39" t="s">
        <v>21</v>
      </c>
      <c r="B33" s="55">
        <v>101322.89</v>
      </c>
      <c r="C33" s="8"/>
      <c r="D33" s="14" t="s">
        <v>25</v>
      </c>
      <c r="E33" s="40"/>
      <c r="F33" s="57">
        <v>7732365.15</v>
      </c>
      <c r="G33" s="41"/>
    </row>
    <row r="34" spans="1:7" s="9" customFormat="1" ht="16.5" customHeight="1">
      <c r="A34" s="17" t="s">
        <v>24</v>
      </c>
      <c r="B34" s="19">
        <f>SUM(B32:B33)</f>
        <v>12919346.16</v>
      </c>
      <c r="C34" s="8"/>
      <c r="D34" s="42"/>
      <c r="E34" s="33" t="s">
        <v>27</v>
      </c>
      <c r="F34" s="19">
        <f>SUM(F32:F33)</f>
        <v>14869790.280000001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0.5524602438549413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0.5985105634788564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67501447.25</v>
      </c>
      <c r="C38" s="8"/>
      <c r="D38" s="46"/>
      <c r="E38" s="18" t="s">
        <v>31</v>
      </c>
      <c r="F38" s="47">
        <f>SUM(F22,F29,F34)</f>
        <v>30380473.3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41</v>
      </c>
      <c r="B43" s="6" t="s">
        <v>42</v>
      </c>
      <c r="E43" s="6" t="s">
        <v>48</v>
      </c>
    </row>
    <row r="44" spans="1:5" ht="12.75">
      <c r="A44" t="s">
        <v>43</v>
      </c>
      <c r="B44" t="s">
        <v>44</v>
      </c>
      <c r="E44" t="s">
        <v>47</v>
      </c>
    </row>
    <row r="48" spans="1:5" s="6" customFormat="1" ht="12.75">
      <c r="A48" s="59" t="s">
        <v>56</v>
      </c>
      <c r="B48" s="6" t="s">
        <v>45</v>
      </c>
      <c r="E48" s="6" t="s">
        <v>49</v>
      </c>
    </row>
    <row r="49" spans="1:5" ht="12.75">
      <c r="A49" s="60" t="s">
        <v>57</v>
      </c>
      <c r="B49" t="s">
        <v>46</v>
      </c>
      <c r="E49" t="s">
        <v>50</v>
      </c>
    </row>
  </sheetData>
  <sheetProtection sheet="1" objects="1" scenarios="1"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2010-07-21T18:34:16Z</cp:lastPrinted>
  <dcterms:created xsi:type="dcterms:W3CDTF">2008-04-29T14:13:14Z</dcterms:created>
  <dcterms:modified xsi:type="dcterms:W3CDTF">2010-07-21T18:36:14Z</dcterms:modified>
  <cp:category/>
  <cp:version/>
  <cp:contentType/>
  <cp:contentStatus/>
</cp:coreProperties>
</file>