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 Orçamentaria" sheetId="1" state="visible" r:id="rId2"/>
  </sheets>
  <definedNames>
    <definedName function="false" hidden="false" localSheetId="0" name="_xlnm.Print_Area" vbProcedure="false">'Planilha Orçamentaria'!$A$1:$I$29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<sst xmlns="http://schemas.openxmlformats.org/spreadsheetml/2006/main" count="70" uniqueCount="59">
  <si>
    <t xml:space="preserve">GOVERNO DO ESTADO DE SÃO PAULO</t>
  </si>
  <si>
    <t xml:space="preserve">ANEXO VIII DO MPO - PLANILHA DE ORÇAMENTO</t>
  </si>
  <si>
    <t xml:space="preserve">SECRETARIA DE MEIO AMBIENTE, INFRAESTRUTURA E LOGÍSTICA</t>
  </si>
  <si>
    <t xml:space="preserve">TOMADOR:</t>
  </si>
  <si>
    <t xml:space="preserve">PREFEITURA MUNICIPAL DE BIRIGUI</t>
  </si>
  <si>
    <t xml:space="preserve">FUNDO ESTADUAL DE RECURSOS HÍDRICOS - FEHIDRO</t>
  </si>
  <si>
    <t xml:space="preserve">EMPREENDIMENTO:</t>
  </si>
  <si>
    <t xml:space="preserve">EXECUÇÃO DE TRECHO DE EMISSARIO DO BAIXOTES - 4º ETAPA - BIRIGUI/SP</t>
  </si>
  <si>
    <t xml:space="preserve">Ordem</t>
  </si>
  <si>
    <t xml:space="preserve">Descrição Item</t>
  </si>
  <si>
    <t xml:space="preserve">Unidade</t>
  </si>
  <si>
    <t xml:space="preserve">Quantidade</t>
  </si>
  <si>
    <t xml:space="preserve">Valor Unitario</t>
  </si>
  <si>
    <t xml:space="preserve">FEHIDRO</t>
  </si>
  <si>
    <t xml:space="preserve">Valor Contrapartida</t>
  </si>
  <si>
    <t xml:space="preserve">Valor Outras Fontes</t>
  </si>
  <si>
    <t xml:space="preserve">Valor Total</t>
  </si>
  <si>
    <t xml:space="preserve">1</t>
  </si>
  <si>
    <t xml:space="preserve">SERVIÇOS PRELIMINARES</t>
  </si>
  <si>
    <t xml:space="preserve">1.1</t>
  </si>
  <si>
    <t xml:space="preserve">Locação da rede</t>
  </si>
  <si>
    <t xml:space="preserve">Metros</t>
  </si>
  <si>
    <t xml:space="preserve">2</t>
  </si>
  <si>
    <t xml:space="preserve">MOVIMENTO DE TERRA</t>
  </si>
  <si>
    <t xml:space="preserve">2.1</t>
  </si>
  <si>
    <t xml:space="preserve">Limpeza superficial de camada vegetal</t>
  </si>
  <si>
    <t xml:space="preserve">Metro quadrado</t>
  </si>
  <si>
    <t xml:space="preserve">2.2</t>
  </si>
  <si>
    <t xml:space="preserve">Escavação Mecanizada de Vala 1ª cat. Até 3,0 m</t>
  </si>
  <si>
    <t xml:space="preserve">Metro cúbico</t>
  </si>
  <si>
    <t xml:space="preserve">2.3</t>
  </si>
  <si>
    <t xml:space="preserve">Preparo de fundo com lastro de pedra britada</t>
  </si>
  <si>
    <t xml:space="preserve">2.4</t>
  </si>
  <si>
    <t xml:space="preserve">Reaterro compactado</t>
  </si>
  <si>
    <t xml:space="preserve">2.5</t>
  </si>
  <si>
    <t xml:space="preserve">Carga e descarga mecanizada de solo com caminhão basculante</t>
  </si>
  <si>
    <t xml:space="preserve">2.6</t>
  </si>
  <si>
    <t xml:space="preserve">Transporte de entulho com caminhão basculante</t>
  </si>
  <si>
    <t xml:space="preserve">ESCORAMENTOS/ESGOTAMENTO</t>
  </si>
  <si>
    <t xml:space="preserve">3.1</t>
  </si>
  <si>
    <t xml:space="preserve">Estrutura de escoramento, tipo pontaleteamento</t>
  </si>
  <si>
    <t xml:space="preserve">3.2</t>
  </si>
  <si>
    <t xml:space="preserve">Esgotamento de valas e cavas com bombas</t>
  </si>
  <si>
    <t xml:space="preserve">Hora</t>
  </si>
  <si>
    <t xml:space="preserve">FORNECIMENTO E ASSENTAMENTO DE TUBOS DE PEAD/PVC CORRUGADO</t>
  </si>
  <si>
    <t xml:space="preserve">4.1</t>
  </si>
  <si>
    <t xml:space="preserve">Tubo de PEAD/PVC Parede Dupla Corrugado p/esgoto, PB, Ø = 800 mm - Fornecimento  e assentamento</t>
  </si>
  <si>
    <t xml:space="preserve">POÇOS DE VISITA</t>
  </si>
  <si>
    <t xml:space="preserve">5.1</t>
  </si>
  <si>
    <t xml:space="preserve">Poço de Visita c/anel concreto pre-moldado Ø1,20m - Prof=2,95 m c/Tampão FoFo</t>
  </si>
  <si>
    <t xml:space="preserve">Totais</t>
  </si>
  <si>
    <t xml:space="preserve">0,00</t>
  </si>
  <si>
    <t xml:space="preserve">Birigui/SP, 04 de janeiro de 2.024</t>
  </si>
  <si>
    <t xml:space="preserve">Agnaldo Vendrame</t>
  </si>
  <si>
    <t xml:space="preserve">Marcos Antonio Albano</t>
  </si>
  <si>
    <t xml:space="preserve">Engenheiro Civil</t>
  </si>
  <si>
    <t xml:space="preserve">Secretaria de Meio Ambiente - PMB</t>
  </si>
  <si>
    <t xml:space="preserve">CREA/SP n.º 5061197696</t>
  </si>
  <si>
    <t xml:space="preserve">Diretor de Controle de Serviços de Água e Esgoto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</si>
</sst>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_-;\-* #,##0.00_-;_-* \-??_-;_-@_-"/>
  </numFmts>
  <fonts count="8">
    <font>
      <sz val="11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0"/>
      <name val="Calibri"/>
      <family val="2"/>
      <charset val="1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2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2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8</xdr:col>
      <xdr:colOff>95400</xdr:colOff>
      <xdr:row>0</xdr:row>
      <xdr:rowOff>95400</xdr:rowOff>
    </xdr:from>
    <xdr:to>
      <xdr:col>8</xdr:col>
      <xdr:colOff>1000080</xdr:colOff>
      <xdr:row>2</xdr:row>
      <xdr:rowOff>142920</xdr:rowOff>
    </xdr:to>
    <xdr:pic>
      <xdr:nvPicPr>
        <xdr:cNvPr id="0" name="Logo" descr=""/>
        <xdr:cNvPicPr/>
      </xdr:nvPicPr>
      <xdr:blipFill>
        <a:blip r:embed="rId1"/>
        <a:stretch/>
      </xdr:blipFill>
      <xdr:spPr>
        <a:xfrm>
          <a:off x="11000160" y="95400"/>
          <a:ext cx="904680" cy="9046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2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O13" activeCellId="0" sqref="O13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8"/>
    <col collapsed="false" customWidth="true" hidden="false" outlineLevel="0" max="2" min="2" style="1" width="48.71"/>
    <col collapsed="false" customWidth="true" hidden="false" outlineLevel="0" max="3" min="3" style="1" width="16"/>
    <col collapsed="false" customWidth="true" hidden="false" outlineLevel="0" max="4" min="4" style="1" width="13"/>
    <col collapsed="false" customWidth="true" hidden="false" outlineLevel="0" max="5" min="5" style="1" width="15"/>
    <col collapsed="false" customWidth="true" hidden="false" outlineLevel="0" max="6" min="6" style="1" width="12"/>
    <col collapsed="false" customWidth="true" hidden="false" outlineLevel="0" max="7" min="7" style="1" width="20"/>
    <col collapsed="false" customWidth="true" hidden="false" outlineLevel="0" max="8" min="8" style="1" width="22"/>
    <col collapsed="false" customWidth="true" hidden="false" outlineLevel="0" max="9" min="9" style="1" width="15"/>
    <col collapsed="false" customWidth="false" hidden="false" outlineLevel="0" max="16384" min="10" style="1" width="9.14"/>
  </cols>
  <sheetData>
    <row r="1" customFormat="false" ht="33.75" hidden="false" customHeight="true" outlineLevel="0" collapsed="false">
      <c r="A1" s="2" t="s">
        <v>0</v>
      </c>
      <c r="B1" s="2"/>
      <c r="C1" s="2"/>
      <c r="D1" s="3" t="s">
        <v>1</v>
      </c>
      <c r="E1" s="3"/>
      <c r="F1" s="3"/>
      <c r="G1" s="3"/>
      <c r="H1" s="3"/>
      <c r="I1" s="4"/>
    </row>
    <row r="2" customFormat="false" ht="33.75" hidden="false" customHeight="true" outlineLevel="0" collapsed="false">
      <c r="A2" s="5" t="s">
        <v>2</v>
      </c>
      <c r="B2" s="5"/>
      <c r="C2" s="5"/>
      <c r="D2" s="6" t="s">
        <v>3</v>
      </c>
      <c r="E2" s="6"/>
      <c r="F2" s="7" t="s">
        <v>4</v>
      </c>
      <c r="G2" s="7"/>
      <c r="H2" s="7"/>
      <c r="I2" s="8"/>
    </row>
    <row r="3" customFormat="false" ht="33.75" hidden="false" customHeight="true" outlineLevel="0" collapsed="false">
      <c r="A3" s="5" t="s">
        <v>5</v>
      </c>
      <c r="B3" s="5"/>
      <c r="C3" s="5"/>
      <c r="D3" s="9" t="s">
        <v>6</v>
      </c>
      <c r="E3" s="9"/>
      <c r="F3" s="10" t="s">
        <v>7</v>
      </c>
      <c r="G3" s="10"/>
      <c r="H3" s="10"/>
      <c r="I3" s="11"/>
    </row>
    <row r="4" customFormat="false" ht="15" hidden="false" customHeight="false" outlineLevel="0" collapsed="false">
      <c r="A4" s="12"/>
      <c r="I4" s="8"/>
    </row>
    <row r="5" customFormat="false" ht="25.5" hidden="false" customHeight="true" outlineLevel="0" collapsed="false">
      <c r="A5" s="3" t="s">
        <v>8</v>
      </c>
      <c r="B5" s="3" t="s">
        <v>9</v>
      </c>
      <c r="C5" s="3" t="s">
        <v>10</v>
      </c>
      <c r="D5" s="3" t="s">
        <v>11</v>
      </c>
      <c r="E5" s="3" t="s">
        <v>12</v>
      </c>
      <c r="F5" s="3" t="s">
        <v>13</v>
      </c>
      <c r="G5" s="3" t="s">
        <v>14</v>
      </c>
      <c r="H5" s="3" t="s">
        <v>15</v>
      </c>
      <c r="I5" s="3" t="s">
        <v>16</v>
      </c>
    </row>
    <row r="6" customFormat="false" ht="15" hidden="false" customHeight="false" outlineLevel="0" collapsed="false">
      <c r="A6" s="13" t="s">
        <v>17</v>
      </c>
      <c r="B6" s="14" t="s">
        <v>18</v>
      </c>
      <c r="C6" s="14"/>
      <c r="D6" s="14"/>
      <c r="E6" s="14"/>
      <c r="F6" s="14"/>
      <c r="G6" s="14"/>
      <c r="H6" s="14"/>
      <c r="I6" s="14"/>
    </row>
    <row r="7" customFormat="false" ht="15" hidden="false" customHeight="false" outlineLevel="0" collapsed="false">
      <c r="A7" s="13" t="s">
        <v>19</v>
      </c>
      <c r="B7" s="14" t="s">
        <v>20</v>
      </c>
      <c r="C7" s="14" t="s">
        <v>21</v>
      </c>
      <c r="D7" s="14" t="n">
        <v>250</v>
      </c>
      <c r="E7" s="14" t="n">
        <v>7.58</v>
      </c>
      <c r="F7" s="15" t="n">
        <f aca="false">I7-G7</f>
        <v>1743.8</v>
      </c>
      <c r="G7" s="15" t="n">
        <v>151.2</v>
      </c>
      <c r="H7" s="14" t="n">
        <v>0</v>
      </c>
      <c r="I7" s="16" t="n">
        <v>1895</v>
      </c>
    </row>
    <row r="8" customFormat="false" ht="15" hidden="false" customHeight="false" outlineLevel="0" collapsed="false">
      <c r="A8" s="13" t="s">
        <v>22</v>
      </c>
      <c r="B8" s="14" t="s">
        <v>23</v>
      </c>
      <c r="C8" s="14"/>
      <c r="D8" s="14"/>
      <c r="E8" s="14"/>
      <c r="F8" s="15"/>
      <c r="G8" s="15"/>
      <c r="H8" s="14"/>
      <c r="I8" s="16"/>
    </row>
    <row r="9" customFormat="false" ht="15" hidden="false" customHeight="false" outlineLevel="0" collapsed="false">
      <c r="A9" s="13" t="s">
        <v>24</v>
      </c>
      <c r="B9" s="14" t="s">
        <v>25</v>
      </c>
      <c r="C9" s="14" t="s">
        <v>26</v>
      </c>
      <c r="D9" s="14" t="n">
        <v>1000</v>
      </c>
      <c r="E9" s="14" t="n">
        <v>0.55</v>
      </c>
      <c r="F9" s="15" t="n">
        <f aca="false">I9-G9</f>
        <v>506.11</v>
      </c>
      <c r="G9" s="15" t="n">
        <v>43.89</v>
      </c>
      <c r="H9" s="14" t="n">
        <v>0</v>
      </c>
      <c r="I9" s="16" t="n">
        <v>550</v>
      </c>
    </row>
    <row r="10" customFormat="false" ht="15" hidden="false" customHeight="false" outlineLevel="0" collapsed="false">
      <c r="A10" s="13" t="s">
        <v>27</v>
      </c>
      <c r="B10" s="14" t="s">
        <v>28</v>
      </c>
      <c r="C10" s="14" t="s">
        <v>29</v>
      </c>
      <c r="D10" s="14" t="n">
        <v>1106.25</v>
      </c>
      <c r="E10" s="14" t="n">
        <v>8.1</v>
      </c>
      <c r="F10" s="15" t="n">
        <f aca="false">I10-G10</f>
        <v>8245.65</v>
      </c>
      <c r="G10" s="15" t="n">
        <v>714.98</v>
      </c>
      <c r="H10" s="14" t="n">
        <v>0</v>
      </c>
      <c r="I10" s="16" t="n">
        <v>8960.63</v>
      </c>
    </row>
    <row r="11" customFormat="false" ht="15" hidden="false" customHeight="false" outlineLevel="0" collapsed="false">
      <c r="A11" s="13" t="s">
        <v>30</v>
      </c>
      <c r="B11" s="14" t="s">
        <v>31</v>
      </c>
      <c r="C11" s="14" t="s">
        <v>29</v>
      </c>
      <c r="D11" s="14" t="n">
        <v>75</v>
      </c>
      <c r="E11" s="14" t="n">
        <v>343.24</v>
      </c>
      <c r="F11" s="15" t="n">
        <f aca="false">I11-G11</f>
        <v>23688.94</v>
      </c>
      <c r="G11" s="15" t="n">
        <v>2054.06</v>
      </c>
      <c r="H11" s="14" t="n">
        <v>0</v>
      </c>
      <c r="I11" s="16" t="n">
        <v>25743</v>
      </c>
    </row>
    <row r="12" customFormat="false" ht="15" hidden="false" customHeight="false" outlineLevel="0" collapsed="false">
      <c r="A12" s="13" t="s">
        <v>32</v>
      </c>
      <c r="B12" s="14" t="s">
        <v>33</v>
      </c>
      <c r="C12" s="14" t="s">
        <v>29</v>
      </c>
      <c r="D12" s="14" t="n">
        <v>980.59</v>
      </c>
      <c r="E12" s="14" t="n">
        <v>38.44</v>
      </c>
      <c r="F12" s="15" t="n">
        <f aca="false">I12-G12</f>
        <v>34686.25</v>
      </c>
      <c r="G12" s="15" t="n">
        <v>3007.63</v>
      </c>
      <c r="H12" s="14" t="n">
        <v>0</v>
      </c>
      <c r="I12" s="16" t="n">
        <v>37693.88</v>
      </c>
    </row>
    <row r="13" customFormat="false" ht="30" hidden="false" customHeight="false" outlineLevel="0" collapsed="false">
      <c r="A13" s="17" t="s">
        <v>34</v>
      </c>
      <c r="B13" s="18" t="s">
        <v>35</v>
      </c>
      <c r="C13" s="14" t="s">
        <v>29</v>
      </c>
      <c r="D13" s="14" t="n">
        <v>125.66</v>
      </c>
      <c r="E13" s="19" t="n">
        <v>9.13</v>
      </c>
      <c r="F13" s="15" t="n">
        <f aca="false">I13-G13</f>
        <v>1055.74</v>
      </c>
      <c r="G13" s="15" t="n">
        <v>91.54</v>
      </c>
      <c r="H13" s="14" t="n">
        <v>0</v>
      </c>
      <c r="I13" s="16" t="n">
        <v>1147.28</v>
      </c>
    </row>
    <row r="14" customFormat="false" ht="15" hidden="false" customHeight="false" outlineLevel="0" collapsed="false">
      <c r="A14" s="13" t="s">
        <v>36</v>
      </c>
      <c r="B14" s="14" t="s">
        <v>37</v>
      </c>
      <c r="C14" s="14" t="s">
        <v>29</v>
      </c>
      <c r="D14" s="14" t="n">
        <v>125.66</v>
      </c>
      <c r="E14" s="19" t="n">
        <v>3.54</v>
      </c>
      <c r="F14" s="15" t="n">
        <f aca="false">I14-G14</f>
        <v>409.35</v>
      </c>
      <c r="G14" s="15" t="n">
        <v>35.49</v>
      </c>
      <c r="H14" s="14" t="n">
        <v>0</v>
      </c>
      <c r="I14" s="16" t="n">
        <v>444.84</v>
      </c>
    </row>
    <row r="15" customFormat="false" ht="15" hidden="false" customHeight="false" outlineLevel="0" collapsed="false">
      <c r="A15" s="13" t="n">
        <v>3</v>
      </c>
      <c r="B15" s="14" t="s">
        <v>38</v>
      </c>
      <c r="C15" s="14"/>
      <c r="D15" s="14"/>
      <c r="E15" s="19"/>
      <c r="F15" s="15"/>
      <c r="G15" s="15"/>
      <c r="H15" s="14"/>
      <c r="I15" s="16"/>
    </row>
    <row r="16" customFormat="false" ht="15" hidden="false" customHeight="false" outlineLevel="0" collapsed="false">
      <c r="A16" s="13" t="s">
        <v>39</v>
      </c>
      <c r="B16" s="14" t="s">
        <v>40</v>
      </c>
      <c r="C16" s="14" t="s">
        <v>26</v>
      </c>
      <c r="D16" s="14" t="n">
        <v>1475</v>
      </c>
      <c r="E16" s="19" t="n">
        <v>26.9</v>
      </c>
      <c r="F16" s="15" t="n">
        <f aca="false">I16-G16</f>
        <v>36511.59</v>
      </c>
      <c r="G16" s="15" t="n">
        <v>3165.91</v>
      </c>
      <c r="H16" s="14" t="n">
        <v>0</v>
      </c>
      <c r="I16" s="16" t="n">
        <v>39677.5</v>
      </c>
    </row>
    <row r="17" customFormat="false" ht="15" hidden="false" customHeight="false" outlineLevel="0" collapsed="false">
      <c r="A17" s="13" t="s">
        <v>41</v>
      </c>
      <c r="B17" s="14" t="s">
        <v>42</v>
      </c>
      <c r="C17" s="14" t="s">
        <v>43</v>
      </c>
      <c r="D17" s="14" t="n">
        <v>528</v>
      </c>
      <c r="E17" s="19" t="n">
        <v>29.23</v>
      </c>
      <c r="F17" s="15" t="n">
        <f aca="false">I17-G17</f>
        <v>14201.99</v>
      </c>
      <c r="G17" s="15" t="n">
        <v>1231.45</v>
      </c>
      <c r="H17" s="14" t="n">
        <v>0</v>
      </c>
      <c r="I17" s="16" t="n">
        <v>15433.44</v>
      </c>
    </row>
    <row r="18" customFormat="false" ht="15" hidden="false" customHeight="false" outlineLevel="0" collapsed="false">
      <c r="A18" s="13" t="n">
        <v>4</v>
      </c>
      <c r="B18" s="14" t="s">
        <v>44</v>
      </c>
      <c r="C18" s="14"/>
      <c r="D18" s="14"/>
      <c r="E18" s="19"/>
      <c r="F18" s="15"/>
      <c r="G18" s="15"/>
      <c r="H18" s="14"/>
      <c r="I18" s="16"/>
    </row>
    <row r="19" customFormat="false" ht="45" hidden="false" customHeight="false" outlineLevel="0" collapsed="false">
      <c r="A19" s="17" t="s">
        <v>45</v>
      </c>
      <c r="B19" s="18" t="s">
        <v>46</v>
      </c>
      <c r="C19" s="14" t="s">
        <v>21</v>
      </c>
      <c r="D19" s="14" t="n">
        <v>250</v>
      </c>
      <c r="E19" s="19" t="n">
        <v>1755.03</v>
      </c>
      <c r="F19" s="15" t="n">
        <f aca="false">I19-G19</f>
        <v>403748.61</v>
      </c>
      <c r="G19" s="15" t="n">
        <v>35008.89</v>
      </c>
      <c r="H19" s="14" t="n">
        <v>0</v>
      </c>
      <c r="I19" s="16" t="n">
        <v>438757.5</v>
      </c>
    </row>
    <row r="20" customFormat="false" ht="15" hidden="false" customHeight="false" outlineLevel="0" collapsed="false">
      <c r="A20" s="13" t="n">
        <v>5</v>
      </c>
      <c r="B20" s="14" t="s">
        <v>47</v>
      </c>
      <c r="C20" s="14"/>
      <c r="D20" s="14"/>
      <c r="E20" s="19"/>
      <c r="F20" s="15"/>
      <c r="G20" s="15"/>
      <c r="H20" s="14"/>
      <c r="I20" s="16"/>
    </row>
    <row r="21" customFormat="false" ht="30" hidden="false" customHeight="false" outlineLevel="0" collapsed="false">
      <c r="A21" s="17" t="s">
        <v>48</v>
      </c>
      <c r="B21" s="18" t="s">
        <v>49</v>
      </c>
      <c r="C21" s="14" t="s">
        <v>10</v>
      </c>
      <c r="D21" s="14" t="n">
        <v>2</v>
      </c>
      <c r="E21" s="19" t="n">
        <v>3331.37</v>
      </c>
      <c r="F21" s="15" t="n">
        <f aca="false">I21-G21</f>
        <v>6131.11</v>
      </c>
      <c r="G21" s="15" t="n">
        <v>531.63</v>
      </c>
      <c r="H21" s="14" t="n">
        <v>0</v>
      </c>
      <c r="I21" s="16" t="n">
        <v>6662.74</v>
      </c>
    </row>
    <row r="22" customFormat="false" ht="15" hidden="false" customHeight="false" outlineLevel="0" collapsed="false">
      <c r="A22" s="20" t="s">
        <v>50</v>
      </c>
      <c r="B22" s="20" t="s">
        <v>50</v>
      </c>
      <c r="C22" s="20" t="s">
        <v>50</v>
      </c>
      <c r="D22" s="20" t="s">
        <v>50</v>
      </c>
      <c r="E22" s="20" t="s">
        <v>50</v>
      </c>
      <c r="F22" s="21" t="n">
        <f aca="false">SUM(F7:F21)</f>
        <v>530929.14</v>
      </c>
      <c r="G22" s="21" t="n">
        <f aca="false">SUM(G7:G21)</f>
        <v>46036.67</v>
      </c>
      <c r="H22" s="22" t="s">
        <v>51</v>
      </c>
      <c r="I22" s="21" t="n">
        <f aca="false">SUM(I7:I21)</f>
        <v>576965.81</v>
      </c>
    </row>
    <row r="23" customFormat="false" ht="15" hidden="false" customHeight="false" outlineLevel="0" collapsed="false">
      <c r="F23" s="23"/>
      <c r="G23" s="23"/>
      <c r="I23" s="24"/>
    </row>
    <row r="24" customFormat="false" ht="15" hidden="false" customHeight="false" outlineLevel="0" collapsed="false">
      <c r="B24" s="25" t="s">
        <v>52</v>
      </c>
    </row>
    <row r="27" customFormat="false" ht="15" hidden="false" customHeight="false" outlineLevel="0" collapsed="false">
      <c r="B27" s="25" t="s">
        <v>53</v>
      </c>
      <c r="F27" s="1" t="s">
        <v>54</v>
      </c>
    </row>
    <row r="28" customFormat="false" ht="15" hidden="false" customHeight="false" outlineLevel="0" collapsed="false">
      <c r="B28" s="1" t="s">
        <v>55</v>
      </c>
      <c r="F28" s="25" t="s">
        <v>56</v>
      </c>
      <c r="G28" s="25"/>
      <c r="H28" s="25"/>
    </row>
    <row r="29" customFormat="false" ht="15" hidden="false" customHeight="false" outlineLevel="0" collapsed="false">
      <c r="B29" s="25" t="s">
        <v>57</v>
      </c>
      <c r="F29" s="25" t="s">
        <v>58</v>
      </c>
    </row>
  </sheetData>
  <mergeCells count="9">
    <mergeCell ref="A1:C1"/>
    <mergeCell ref="D1:H1"/>
    <mergeCell ref="A2:C2"/>
    <mergeCell ref="D2:E2"/>
    <mergeCell ref="F2:H2"/>
    <mergeCell ref="A3:C3"/>
    <mergeCell ref="D3:E3"/>
    <mergeCell ref="F3:H3"/>
    <mergeCell ref="A22:E22"/>
  </mergeCells>
  <printOptions headings="false" gridLines="false" gridLinesSet="true" horizontalCentered="true" verticalCentered="false"/>
  <pageMargins left="0.511805555555556" right="0.511805555555556" top="0.590277777777778" bottom="0.590277777777778" header="0.511811023622047" footer="0.511811023622047"/>
  <pageSetup paperSize="9" scale="8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2023-08-15T11:08:07Z</dcterms:created>
  <dc:creator>User</dc:creator>
  <dc:description/>
  <dc:language>pt-BR</dc:language>
  <cp:lastModifiedBy>User</cp:lastModifiedBy>
  <cp:lastPrinted>2023-10-19T16:44:58Z</cp:lastPrinted>
  <dcterms:modified xsi:type="dcterms:W3CDTF">2024-01-19T17:34:44Z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