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Plan1" sheetId="1" r:id="rId1"/>
    <sheet name="Plan2" sheetId="2" r:id="rId2"/>
    <sheet name="Plan3" sheetId="3" r:id="rId3"/>
  </sheets>
  <calcPr calcId="124519"/>
</workbook>
</file>

<file path=xl/calcChain.xml><?xml version="1.0" encoding="utf-8"?>
<calcChain xmlns="http://schemas.openxmlformats.org/spreadsheetml/2006/main">
  <c r="F29" i="1"/>
  <c r="F28"/>
  <c r="F27"/>
  <c r="E27"/>
  <c r="D27"/>
  <c r="D29" l="1"/>
  <c r="E29" l="1"/>
  <c r="E30" l="1"/>
  <c r="F24"/>
  <c r="E18"/>
  <c r="E28" s="1"/>
  <c r="F20"/>
  <c r="D30"/>
  <c r="D16"/>
  <c r="D14"/>
  <c r="F26"/>
  <c r="F22"/>
  <c r="D28" l="1"/>
</calcChain>
</file>

<file path=xl/sharedStrings.xml><?xml version="1.0" encoding="utf-8"?>
<sst xmlns="http://schemas.openxmlformats.org/spreadsheetml/2006/main" count="36" uniqueCount="24">
  <si>
    <t>LOCAL:</t>
  </si>
  <si>
    <t>ITEM</t>
  </si>
  <si>
    <t>CRONOGRAMA FÍSICO FINANCEIRO</t>
  </si>
  <si>
    <t>OBRA:</t>
  </si>
  <si>
    <t>VALOR EM R$</t>
  </si>
  <si>
    <t>VALOR EM %</t>
  </si>
  <si>
    <t>PRAZO:                                      90 dias</t>
  </si>
  <si>
    <t>TOTAL EM MENSAL EM R$</t>
  </si>
  <si>
    <t>TOTAL EM MENSAL EM %</t>
  </si>
  <si>
    <t>TOTAL EM ACUM. EM R$</t>
  </si>
  <si>
    <t>TOTAL EM ACUM. EM %</t>
  </si>
  <si>
    <t>INSTALAÇÃO DE PDA</t>
  </si>
  <si>
    <t>CEI Dionísia Miragaia Carmine – Secretaria de Educação da Prefeitura Municipal de Birigui, localizada à Rua Canadá, 301, Birigui-SP</t>
  </si>
  <si>
    <t>PLANILHA DE COMPOSIÇÃO DE PREÇOS INSTALAÇÃO DE PDA</t>
  </si>
  <si>
    <t>Rua Canadá, 301, Birigui-SP</t>
  </si>
  <si>
    <t>DESCRIÇÃO</t>
  </si>
  <si>
    <t>MÊS BASE:                               07/2017</t>
  </si>
  <si>
    <t>SERVIÇOS PRELIMINARES</t>
  </si>
  <si>
    <t>MALHA DE CAPTAÇÃO E DESCIDA</t>
  </si>
  <si>
    <t>ATERRAMENTO</t>
  </si>
  <si>
    <t>EQUALIZAÇÃO</t>
  </si>
  <si>
    <t>PROTEÇÃO CONTRA SURTO</t>
  </si>
  <si>
    <t>OUTROS SERVIÇOS</t>
  </si>
  <si>
    <t>LIMPEZA E REMOÇÃO DE ENTULHO</t>
  </si>
</sst>
</file>

<file path=xl/styles.xml><?xml version="1.0" encoding="utf-8"?>
<styleSheet xmlns="http://schemas.openxmlformats.org/spreadsheetml/2006/main">
  <numFmts count="2">
    <numFmt numFmtId="43" formatCode="_-* #,##0.00_-;\-* #,##0.00_-;_-* &quot;-&quot;??_-;_-@_-"/>
    <numFmt numFmtId="164" formatCode="&quot;R$&quot;\ #,##0.00"/>
  </numFmts>
  <fonts count="6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2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1">
    <xf numFmtId="0" fontId="0" fillId="0" borderId="0" xfId="0"/>
    <xf numFmtId="0" fontId="0" fillId="0" borderId="4" xfId="0" applyBorder="1" applyAlignment="1">
      <alignment wrapText="1"/>
    </xf>
    <xf numFmtId="0" fontId="0" fillId="2" borderId="4" xfId="0" applyFill="1" applyBorder="1"/>
    <xf numFmtId="0" fontId="2" fillId="2" borderId="2" xfId="0" applyFont="1" applyFill="1" applyBorder="1"/>
    <xf numFmtId="4" fontId="0" fillId="0" borderId="4" xfId="0" applyNumberFormat="1" applyBorder="1" applyAlignment="1">
      <alignment horizontal="center" vertical="center" wrapText="1"/>
    </xf>
    <xf numFmtId="0" fontId="2" fillId="2" borderId="1" xfId="0" applyFont="1" applyFill="1" applyBorder="1"/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164" fontId="4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/>
    </xf>
    <xf numFmtId="43" fontId="2" fillId="2" borderId="4" xfId="1" applyFont="1" applyFill="1" applyBorder="1" applyAlignment="1">
      <alignment horizontal="center" vertical="center"/>
    </xf>
    <xf numFmtId="43" fontId="2" fillId="2" borderId="4" xfId="0" applyNumberFormat="1" applyFont="1" applyFill="1" applyBorder="1" applyAlignment="1">
      <alignment horizontal="center" vertical="center"/>
    </xf>
    <xf numFmtId="9" fontId="2" fillId="2" borderId="4" xfId="0" applyNumberFormat="1" applyFont="1" applyFill="1" applyBorder="1" applyAlignment="1">
      <alignment horizontal="center" vertical="center"/>
    </xf>
    <xf numFmtId="4" fontId="0" fillId="0" borderId="4" xfId="1" applyNumberFormat="1" applyFont="1" applyBorder="1" applyAlignment="1">
      <alignment horizontal="center" vertical="center" wrapText="1"/>
    </xf>
    <xf numFmtId="4" fontId="0" fillId="0" borderId="2" xfId="1" applyNumberFormat="1" applyFont="1" applyBorder="1" applyAlignment="1">
      <alignment horizontal="center" vertical="center" wrapText="1"/>
    </xf>
    <xf numFmtId="4" fontId="2" fillId="2" borderId="4" xfId="1" applyNumberFormat="1" applyFont="1" applyFill="1" applyBorder="1" applyAlignment="1">
      <alignment horizontal="center" vertical="center"/>
    </xf>
    <xf numFmtId="4" fontId="2" fillId="2" borderId="4" xfId="0" applyNumberFormat="1" applyFont="1" applyFill="1" applyBorder="1" applyAlignment="1">
      <alignment horizontal="center" vertical="center"/>
    </xf>
    <xf numFmtId="4" fontId="2" fillId="2" borderId="2" xfId="1" applyNumberFormat="1" applyFont="1" applyFill="1" applyBorder="1" applyAlignment="1">
      <alignment horizontal="center" vertical="center"/>
    </xf>
    <xf numFmtId="4" fontId="0" fillId="0" borderId="8" xfId="0" applyNumberFormat="1" applyBorder="1" applyAlignment="1">
      <alignment horizontal="left" vertical="center" wrapText="1"/>
    </xf>
    <xf numFmtId="4" fontId="0" fillId="0" borderId="9" xfId="0" applyNumberFormat="1" applyBorder="1" applyAlignment="1">
      <alignment horizontal="left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0" fillId="0" borderId="5" xfId="0" applyBorder="1" applyAlignment="1">
      <alignment horizontal="left" vertical="center" wrapText="1"/>
    </xf>
    <xf numFmtId="0" fontId="0" fillId="0" borderId="7" xfId="0" applyBorder="1" applyAlignment="1">
      <alignment horizontal="left" vertical="center" wrapText="1"/>
    </xf>
    <xf numFmtId="0" fontId="0" fillId="0" borderId="10" xfId="0" applyBorder="1" applyAlignment="1">
      <alignment horizontal="left" vertical="center" wrapText="1"/>
    </xf>
    <xf numFmtId="0" fontId="0" fillId="0" borderId="12" xfId="0" applyBorder="1" applyAlignment="1">
      <alignment horizontal="left" vertical="center" wrapText="1"/>
    </xf>
    <xf numFmtId="0" fontId="0" fillId="0" borderId="8" xfId="0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0" borderId="8" xfId="0" applyBorder="1" applyAlignment="1">
      <alignment horizontal="left" vertical="top"/>
    </xf>
    <xf numFmtId="0" fontId="0" fillId="0" borderId="9" xfId="0" applyBorder="1" applyAlignment="1">
      <alignment horizontal="left" vertical="top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2" fillId="0" borderId="1" xfId="0" applyFont="1" applyBorder="1" applyAlignment="1">
      <alignment horizontal="left" wrapText="1"/>
    </xf>
    <xf numFmtId="0" fontId="2" fillId="0" borderId="2" xfId="0" applyFont="1" applyBorder="1" applyAlignment="1">
      <alignment horizontal="left" wrapText="1"/>
    </xf>
    <xf numFmtId="0" fontId="2" fillId="0" borderId="3" xfId="0" applyFont="1" applyBorder="1" applyAlignment="1">
      <alignment horizontal="left" wrapText="1"/>
    </xf>
    <xf numFmtId="0" fontId="0" fillId="0" borderId="8" xfId="0" applyBorder="1" applyAlignment="1">
      <alignment vertical="center" wrapText="1"/>
    </xf>
    <xf numFmtId="0" fontId="0" fillId="0" borderId="9" xfId="0" applyBorder="1" applyAlignment="1">
      <alignment vertical="center" wrapText="1"/>
    </xf>
    <xf numFmtId="0" fontId="0" fillId="0" borderId="6" xfId="0" applyBorder="1" applyAlignment="1">
      <alignment horizontal="left" vertical="center" wrapText="1"/>
    </xf>
    <xf numFmtId="0" fontId="0" fillId="0" borderId="11" xfId="0" applyBorder="1" applyAlignment="1">
      <alignment horizontal="left" vertical="center" wrapText="1"/>
    </xf>
    <xf numFmtId="0" fontId="0" fillId="0" borderId="14" xfId="0" applyBorder="1" applyAlignment="1">
      <alignment horizontal="left" vertical="center" wrapText="1"/>
    </xf>
    <xf numFmtId="0" fontId="0" fillId="0" borderId="13" xfId="0" applyBorder="1" applyAlignment="1">
      <alignment horizontal="left" vertical="top" wrapText="1"/>
    </xf>
    <xf numFmtId="0" fontId="0" fillId="0" borderId="14" xfId="0" applyBorder="1" applyAlignment="1">
      <alignment horizontal="left" vertical="top" wrapText="1"/>
    </xf>
  </cellXfs>
  <cellStyles count="2">
    <cellStyle name="Normal" xfId="0" builtinId="0"/>
    <cellStyle name="Separador de milhares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30"/>
  <sheetViews>
    <sheetView tabSelected="1" topLeftCell="A13" workbookViewId="0">
      <selection activeCell="J28" sqref="J28"/>
    </sheetView>
  </sheetViews>
  <sheetFormatPr defaultRowHeight="15"/>
  <cols>
    <col min="2" max="2" width="48" customWidth="1"/>
    <col min="3" max="3" width="14.85546875" customWidth="1"/>
    <col min="4" max="4" width="17.140625" customWidth="1"/>
    <col min="5" max="5" width="17.28515625" customWidth="1"/>
    <col min="6" max="6" width="18.28515625" customWidth="1"/>
  </cols>
  <sheetData>
    <row r="1" spans="1:8" s="6" customFormat="1" ht="15.75">
      <c r="D1" s="7"/>
      <c r="G1" s="8"/>
      <c r="H1" s="8"/>
    </row>
    <row r="2" spans="1:8" s="6" customFormat="1" ht="57" customHeight="1">
      <c r="A2" s="25" t="s">
        <v>13</v>
      </c>
      <c r="B2" s="25"/>
      <c r="C2" s="25"/>
      <c r="D2" s="25"/>
      <c r="E2" s="25"/>
      <c r="F2" s="25"/>
      <c r="G2" s="8"/>
      <c r="H2" s="8"/>
    </row>
    <row r="3" spans="1:8" s="6" customFormat="1" ht="28.5">
      <c r="D3" s="9"/>
      <c r="G3" s="8"/>
      <c r="H3" s="8"/>
    </row>
    <row r="4" spans="1:8" s="6" customFormat="1" ht="41.25" customHeight="1">
      <c r="A4" s="26" t="s">
        <v>12</v>
      </c>
      <c r="B4" s="26"/>
      <c r="C4" s="26"/>
      <c r="D4" s="26"/>
      <c r="E4" s="26"/>
      <c r="F4" s="26"/>
      <c r="G4" s="8"/>
      <c r="H4" s="8"/>
    </row>
    <row r="5" spans="1:8" s="6" customFormat="1" ht="15.75">
      <c r="D5" s="7"/>
      <c r="G5" s="8"/>
      <c r="H5" s="8"/>
    </row>
    <row r="7" spans="1:8" ht="17.25">
      <c r="A7" s="38" t="s">
        <v>2</v>
      </c>
      <c r="B7" s="39"/>
      <c r="C7" s="39"/>
      <c r="D7" s="39"/>
      <c r="E7" s="39"/>
      <c r="F7" s="40"/>
    </row>
    <row r="8" spans="1:8" ht="15" customHeight="1">
      <c r="A8" s="1" t="s">
        <v>3</v>
      </c>
      <c r="B8" s="41" t="s">
        <v>11</v>
      </c>
      <c r="C8" s="42"/>
      <c r="D8" s="43"/>
      <c r="E8" s="27" t="s">
        <v>16</v>
      </c>
      <c r="F8" s="28"/>
    </row>
    <row r="9" spans="1:8" ht="36.75" customHeight="1">
      <c r="A9" s="44" t="s">
        <v>0</v>
      </c>
      <c r="B9" s="27" t="s">
        <v>14</v>
      </c>
      <c r="C9" s="46"/>
      <c r="D9" s="46"/>
      <c r="E9" s="29"/>
      <c r="F9" s="30"/>
    </row>
    <row r="10" spans="1:8" ht="16.5" customHeight="1">
      <c r="A10" s="45"/>
      <c r="B10" s="29"/>
      <c r="C10" s="47"/>
      <c r="D10" s="48"/>
      <c r="E10" s="49" t="s">
        <v>6</v>
      </c>
      <c r="F10" s="50"/>
    </row>
    <row r="11" spans="1:8">
      <c r="A11" s="31" t="s">
        <v>1</v>
      </c>
      <c r="B11" s="33" t="s">
        <v>15</v>
      </c>
      <c r="C11" s="10"/>
      <c r="D11" s="35"/>
      <c r="E11" s="36"/>
      <c r="F11" s="37"/>
    </row>
    <row r="12" spans="1:8">
      <c r="A12" s="32"/>
      <c r="B12" s="34"/>
      <c r="C12" s="10"/>
      <c r="D12" s="11">
        <v>30</v>
      </c>
      <c r="E12" s="11">
        <v>60</v>
      </c>
      <c r="F12" s="12">
        <v>90</v>
      </c>
    </row>
    <row r="13" spans="1:8" ht="18.75" customHeight="1">
      <c r="A13" s="23">
        <v>1</v>
      </c>
      <c r="B13" s="21" t="s">
        <v>17</v>
      </c>
      <c r="C13" s="10" t="s">
        <v>4</v>
      </c>
      <c r="D13" s="4">
        <v>2388.48</v>
      </c>
      <c r="E13" s="16"/>
      <c r="F13" s="16"/>
    </row>
    <row r="14" spans="1:8" ht="18.75" customHeight="1">
      <c r="A14" s="24"/>
      <c r="B14" s="22"/>
      <c r="C14" s="10" t="s">
        <v>5</v>
      </c>
      <c r="D14" s="4">
        <f>D13/F29*100</f>
        <v>1.1083337184807855</v>
      </c>
      <c r="E14" s="17"/>
      <c r="F14" s="16"/>
    </row>
    <row r="15" spans="1:8" ht="18.75" customHeight="1">
      <c r="A15" s="23">
        <v>2</v>
      </c>
      <c r="B15" s="21" t="s">
        <v>18</v>
      </c>
      <c r="C15" s="10" t="s">
        <v>4</v>
      </c>
      <c r="D15" s="4">
        <v>92396.54</v>
      </c>
      <c r="E15" s="17"/>
      <c r="F15" s="16"/>
    </row>
    <row r="16" spans="1:8" ht="18.75" customHeight="1">
      <c r="A16" s="24"/>
      <c r="B16" s="22"/>
      <c r="C16" s="10" t="s">
        <v>5</v>
      </c>
      <c r="D16" s="4">
        <f>D15/F29*100</f>
        <v>42.875050556403501</v>
      </c>
      <c r="E16" s="17"/>
      <c r="F16" s="16"/>
    </row>
    <row r="17" spans="1:6" ht="18.75" customHeight="1">
      <c r="A17" s="23">
        <v>3</v>
      </c>
      <c r="B17" s="21" t="s">
        <v>19</v>
      </c>
      <c r="C17" s="10" t="s">
        <v>4</v>
      </c>
      <c r="D17" s="4"/>
      <c r="E17" s="17">
        <v>102590.84</v>
      </c>
      <c r="F17" s="16"/>
    </row>
    <row r="18" spans="1:6" ht="18.75" customHeight="1">
      <c r="A18" s="24"/>
      <c r="B18" s="22"/>
      <c r="C18" s="10" t="s">
        <v>5</v>
      </c>
      <c r="D18" s="4"/>
      <c r="E18" s="17">
        <f>E17/F29*100</f>
        <v>47.605542930762375</v>
      </c>
      <c r="F18" s="16"/>
    </row>
    <row r="19" spans="1:6" ht="18.75" customHeight="1">
      <c r="A19" s="23">
        <v>4</v>
      </c>
      <c r="B19" s="21" t="s">
        <v>20</v>
      </c>
      <c r="C19" s="10" t="s">
        <v>4</v>
      </c>
      <c r="D19" s="4"/>
      <c r="E19" s="17"/>
      <c r="F19" s="16">
        <v>4977.3900000000003</v>
      </c>
    </row>
    <row r="20" spans="1:6" ht="18.75" customHeight="1">
      <c r="A20" s="24"/>
      <c r="B20" s="22"/>
      <c r="C20" s="10" t="s">
        <v>5</v>
      </c>
      <c r="D20" s="4"/>
      <c r="E20" s="17"/>
      <c r="F20" s="16">
        <f>F19/F29*100</f>
        <v>2.309673586142265</v>
      </c>
    </row>
    <row r="21" spans="1:6" ht="18.75" customHeight="1">
      <c r="A21" s="23">
        <v>5</v>
      </c>
      <c r="B21" s="21" t="s">
        <v>21</v>
      </c>
      <c r="C21" s="10" t="s">
        <v>4</v>
      </c>
      <c r="D21" s="4"/>
      <c r="E21" s="17"/>
      <c r="F21" s="16">
        <v>7446.97</v>
      </c>
    </row>
    <row r="22" spans="1:6" ht="18.75" customHeight="1">
      <c r="A22" s="24"/>
      <c r="B22" s="22"/>
      <c r="C22" s="10" t="s">
        <v>5</v>
      </c>
      <c r="D22" s="4"/>
      <c r="E22" s="17"/>
      <c r="F22" s="16">
        <f>F21/F29*100</f>
        <v>3.4556403869887355</v>
      </c>
    </row>
    <row r="23" spans="1:6" ht="18.75" customHeight="1">
      <c r="A23" s="23">
        <v>6</v>
      </c>
      <c r="B23" s="21" t="s">
        <v>22</v>
      </c>
      <c r="C23" s="10" t="s">
        <v>4</v>
      </c>
      <c r="D23" s="4"/>
      <c r="E23" s="17"/>
      <c r="F23" s="16">
        <v>3412.26</v>
      </c>
    </row>
    <row r="24" spans="1:6" ht="18.75" customHeight="1">
      <c r="A24" s="24"/>
      <c r="B24" s="22"/>
      <c r="C24" s="10" t="s">
        <v>5</v>
      </c>
      <c r="D24" s="4"/>
      <c r="E24" s="17"/>
      <c r="F24" s="16">
        <f>F23/F29*100</f>
        <v>1.5834014997920205</v>
      </c>
    </row>
    <row r="25" spans="1:6" ht="18.75" customHeight="1">
      <c r="A25" s="23">
        <v>7</v>
      </c>
      <c r="B25" s="21" t="s">
        <v>23</v>
      </c>
      <c r="C25" s="10" t="s">
        <v>4</v>
      </c>
      <c r="D25" s="4"/>
      <c r="E25" s="17"/>
      <c r="F25" s="16">
        <v>2289.4</v>
      </c>
    </row>
    <row r="26" spans="1:6" ht="18.75" customHeight="1">
      <c r="A26" s="24"/>
      <c r="B26" s="22"/>
      <c r="C26" s="10" t="s">
        <v>5</v>
      </c>
      <c r="D26" s="4"/>
      <c r="E26" s="17"/>
      <c r="F26" s="16">
        <f>F25/F29*100</f>
        <v>1.0623573214303283</v>
      </c>
    </row>
    <row r="27" spans="1:6">
      <c r="A27" s="2"/>
      <c r="B27" s="3" t="s">
        <v>7</v>
      </c>
      <c r="C27" s="13"/>
      <c r="D27" s="18">
        <f>SUM(D13,D15,D17,D19,D21,D23,D25)</f>
        <v>94785.01999999999</v>
      </c>
      <c r="E27" s="18">
        <f>SUM(E13,E15,E17,E19,E21,E23,E25)</f>
        <v>102590.84</v>
      </c>
      <c r="F27" s="18">
        <f>SUM(F13,F15,F17,F19,F21,F23,F25)</f>
        <v>18126.02</v>
      </c>
    </row>
    <row r="28" spans="1:6">
      <c r="A28" s="2"/>
      <c r="B28" s="5" t="s">
        <v>8</v>
      </c>
      <c r="C28" s="14"/>
      <c r="D28" s="19">
        <f>SUM(D14,D16,D18,D20,D22,D24,D26)</f>
        <v>43.983384274884287</v>
      </c>
      <c r="E28" s="19">
        <f>SUM(E14,E16,E18,E20,E22,E24,E26)</f>
        <v>47.605542930762375</v>
      </c>
      <c r="F28" s="19">
        <f>SUM(F14,F16,F18,F20,F22,F24,F26)</f>
        <v>8.4110727943533501</v>
      </c>
    </row>
    <row r="29" spans="1:6">
      <c r="A29" s="2"/>
      <c r="B29" s="5" t="s">
        <v>9</v>
      </c>
      <c r="C29" s="13"/>
      <c r="D29" s="18">
        <f>D27</f>
        <v>94785.01999999999</v>
      </c>
      <c r="E29" s="20">
        <f>E27+D29</f>
        <v>197375.86</v>
      </c>
      <c r="F29" s="18">
        <f>F27+E29</f>
        <v>215501.87999999998</v>
      </c>
    </row>
    <row r="30" spans="1:6">
      <c r="A30" s="2"/>
      <c r="B30" s="5" t="s">
        <v>10</v>
      </c>
      <c r="C30" s="15"/>
      <c r="D30" s="19">
        <f>D29/F29*100</f>
        <v>43.983384274884287</v>
      </c>
      <c r="E30" s="19">
        <f>E29/F29*100</f>
        <v>91.588927205646655</v>
      </c>
      <c r="F30" s="19">
        <v>100</v>
      </c>
    </row>
  </sheetData>
  <mergeCells count="25">
    <mergeCell ref="A13:A14"/>
    <mergeCell ref="B13:B14"/>
    <mergeCell ref="B15:B16"/>
    <mergeCell ref="B17:B18"/>
    <mergeCell ref="B19:B20"/>
    <mergeCell ref="A2:F2"/>
    <mergeCell ref="A4:F4"/>
    <mergeCell ref="E8:F9"/>
    <mergeCell ref="A11:A12"/>
    <mergeCell ref="B11:B12"/>
    <mergeCell ref="D11:F11"/>
    <mergeCell ref="A7:F7"/>
    <mergeCell ref="B8:D8"/>
    <mergeCell ref="A9:A10"/>
    <mergeCell ref="B9:D10"/>
    <mergeCell ref="E10:F10"/>
    <mergeCell ref="B21:B22"/>
    <mergeCell ref="B25:B26"/>
    <mergeCell ref="A15:A16"/>
    <mergeCell ref="A17:A18"/>
    <mergeCell ref="A19:A20"/>
    <mergeCell ref="A21:A22"/>
    <mergeCell ref="A25:A26"/>
    <mergeCell ref="A23:A24"/>
    <mergeCell ref="B23:B24"/>
  </mergeCells>
  <pageMargins left="0.70866141732283472" right="0.70866141732283472" top="0.74803149606299213" bottom="0.74803149606299213" header="0.31496062992125984" footer="0.31496062992125984"/>
  <pageSetup paperSize="9" scale="6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Plan1</vt:lpstr>
      <vt:lpstr>Plan2</vt:lpstr>
      <vt:lpstr>Plan3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2017-09-21T21:46:18Z</dcterms:modified>
</cp:coreProperties>
</file>