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Plan1" sheetId="1" r:id="rId1"/>
    <sheet name="Plan2" sheetId="2" r:id="rId2"/>
    <sheet name="Plan3" sheetId="3" r:id="rId3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6" i="1" l="1"/>
  <c r="H6" i="1" s="1"/>
  <c r="G7" i="1"/>
  <c r="H7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5" i="1"/>
  <c r="H5" i="1" s="1"/>
  <c r="H20" i="1" l="1"/>
</calcChain>
</file>

<file path=xl/sharedStrings.xml><?xml version="1.0" encoding="utf-8"?>
<sst xmlns="http://schemas.openxmlformats.org/spreadsheetml/2006/main" count="31" uniqueCount="31">
  <si>
    <t>Item</t>
  </si>
  <si>
    <t>Descrição</t>
  </si>
  <si>
    <t>Quant.</t>
  </si>
  <si>
    <t>Sanchez valor unitário (R$)</t>
  </si>
  <si>
    <t>Bertaglia valor unitário (R$)</t>
  </si>
  <si>
    <t>Média unitária dos preços (R$)</t>
  </si>
  <si>
    <t>Média total dos preços (R$)</t>
  </si>
  <si>
    <t>Cabo Cu Isol; PVC 750V 2x1,5mm²(m) PRT/BRC</t>
  </si>
  <si>
    <t>Lâmpada VS 100W-E40</t>
  </si>
  <si>
    <t>Relé Fotoelétrico Intercambiável</t>
  </si>
  <si>
    <t>Cinta de Aço Poste Circular</t>
  </si>
  <si>
    <t>Parafuso Cabeça Abaulada 16x70mm</t>
  </si>
  <si>
    <t>Mão de Obra - Total</t>
  </si>
  <si>
    <t>Aprovação do projeto junto à CPFL  - Total</t>
  </si>
  <si>
    <t>TOTAL</t>
  </si>
  <si>
    <t>R3 valor unitário (R$)</t>
  </si>
  <si>
    <t>Eng. Marco Fábio Vanni Pompeu</t>
  </si>
  <si>
    <t>Chefe de Divisão de Projetos</t>
  </si>
  <si>
    <t>Braço médio  Iluminação Pública - CPFL</t>
  </si>
  <si>
    <t>Luminária Integrada VS 150W</t>
  </si>
  <si>
    <t>Kit Removível VS 150W</t>
  </si>
  <si>
    <t>7.1</t>
  </si>
  <si>
    <t>7.2</t>
  </si>
  <si>
    <t>7.3</t>
  </si>
  <si>
    <t>Parafuso Cabeça Quadrada 16x350mm</t>
  </si>
  <si>
    <t>Arruela Quadrada 18x50x5mm</t>
  </si>
  <si>
    <t>Poste 11/2</t>
  </si>
  <si>
    <t>Poste 11/4</t>
  </si>
  <si>
    <t>Poste 12,/4</t>
  </si>
  <si>
    <t>Obra - Instalação de 33 braços de Iluminação Pùblica</t>
  </si>
  <si>
    <t>Local - Chácaras Morada do Sol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</si>
</sst>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rgb="FF000000"/>
      <name val="Calibri"/>
      <family val="2"/>
      <charset val="1"/>
    </font>
    <font>
      <b/>
      <sz val="11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sz val="12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FFFFFF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/>
    </xf>
    <xf numFmtId="0" fontId="0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0" fillId="0" borderId="1" xfId="0" applyNumberFormat="1" applyBorder="1" applyAlignment="1">
      <alignment horizontal="center" vertical="top"/>
    </xf>
    <xf numFmtId="4" fontId="0" fillId="0" borderId="0" xfId="0" applyNumberFormat="1" applyAlignment="1">
      <alignment horizontal="center" vertical="top"/>
    </xf>
    <xf numFmtId="0" fontId="0" fillId="0" borderId="0" xfId="0"/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center" vertical="top" wrapText="1"/>
    </xf>
    <xf numFmtId="4" fontId="4" fillId="0" borderId="0" xfId="0" applyNumberFormat="1" applyFont="1" applyAlignment="1">
      <alignment horizontal="center" vertical="top"/>
    </xf>
    <xf numFmtId="4" fontId="0" fillId="0" borderId="0" xfId="0" applyNumberFormat="1"/>
    <xf numFmtId="4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2" borderId="0" xfId="0" applyFill="1" applyBorder="1"/>
    <xf numFmtId="2" fontId="0" fillId="0" borderId="0" xfId="0" applyNumberFormat="1" applyBorder="1"/>
    <xf numFmtId="0" fontId="3" fillId="0" borderId="0" xfId="0" applyFont="1" applyBorder="1" applyAlignment="1">
      <alignment vertical="center" wrapText="1"/>
    </xf>
    <xf numFmtId="4" fontId="0" fillId="0" borderId="1" xfId="0" applyNumberFormat="1" applyBorder="1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tabSelected="1" view="pageLayout" topLeftCell="A7" zoomScaleNormal="75" workbookViewId="0">
      <selection activeCell="D6" sqref="D6"/>
    </sheetView>
  </sheetViews>
  <sheetFormatPr defaultColWidth="8.5703125" defaultRowHeight="15" x14ac:dyDescent="0.25"/>
  <cols>
    <col min="2" max="2" width="47.5703125" customWidth="1"/>
    <col min="3" max="3" width="8.5703125" style="1"/>
    <col min="4" max="4" width="12" style="1" customWidth="1"/>
    <col min="5" max="5" width="13.28515625" customWidth="1"/>
    <col min="6" max="6" width="13.85546875" customWidth="1"/>
    <col min="7" max="7" width="14.28515625" customWidth="1"/>
    <col min="8" max="8" width="13.85546875" customWidth="1"/>
    <col min="16" max="16" width="16.85546875" customWidth="1"/>
    <col min="17" max="17" width="15.28515625" customWidth="1"/>
  </cols>
  <sheetData>
    <row r="1" spans="1:17" s="9" customFormat="1" x14ac:dyDescent="0.25">
      <c r="A1" s="23" t="s">
        <v>30</v>
      </c>
      <c r="B1" s="23"/>
      <c r="C1" s="23"/>
      <c r="D1" s="23"/>
      <c r="E1" s="23"/>
      <c r="F1" s="23"/>
      <c r="G1" s="23"/>
      <c r="H1" s="23"/>
    </row>
    <row r="2" spans="1:17" s="9" customFormat="1" x14ac:dyDescent="0.25">
      <c r="A2" s="23" t="s">
        <v>29</v>
      </c>
      <c r="B2" s="23"/>
      <c r="C2" s="23"/>
      <c r="D2" s="23"/>
      <c r="E2" s="23"/>
      <c r="F2" s="23"/>
      <c r="G2" s="23"/>
      <c r="H2" s="23"/>
    </row>
    <row r="3" spans="1:17" s="9" customFormat="1" x14ac:dyDescent="0.25">
      <c r="C3" s="1"/>
      <c r="D3" s="1"/>
    </row>
    <row r="4" spans="1:17" ht="29.85" customHeight="1" x14ac:dyDescent="0.25">
      <c r="A4" s="2" t="s">
        <v>0</v>
      </c>
      <c r="B4" s="2" t="s">
        <v>1</v>
      </c>
      <c r="C4" s="3" t="s">
        <v>2</v>
      </c>
      <c r="D4" s="4" t="s">
        <v>15</v>
      </c>
      <c r="E4" s="4" t="s">
        <v>3</v>
      </c>
      <c r="F4" s="4" t="s">
        <v>4</v>
      </c>
      <c r="G4" s="4" t="s">
        <v>5</v>
      </c>
      <c r="H4" s="4" t="s">
        <v>6</v>
      </c>
      <c r="I4" s="16"/>
      <c r="J4" s="16"/>
      <c r="K4" s="16"/>
      <c r="L4" s="16"/>
      <c r="M4" s="16"/>
      <c r="N4" s="16"/>
      <c r="O4" s="16"/>
      <c r="P4" s="17"/>
      <c r="Q4" s="17"/>
    </row>
    <row r="5" spans="1:17" x14ac:dyDescent="0.25">
      <c r="A5" s="5">
        <v>1</v>
      </c>
      <c r="B5" s="6" t="s">
        <v>18</v>
      </c>
      <c r="C5" s="7">
        <v>33</v>
      </c>
      <c r="D5" s="14">
        <v>334.6</v>
      </c>
      <c r="E5" s="14">
        <v>242.31</v>
      </c>
      <c r="F5" s="14">
        <v>336.54</v>
      </c>
      <c r="G5" s="21">
        <f>ROUND((D5+E5+F5)/3,2)</f>
        <v>304.48</v>
      </c>
      <c r="H5" s="21">
        <f>ROUND(C5*G5,2)</f>
        <v>10047.84</v>
      </c>
      <c r="I5" s="17"/>
      <c r="J5" s="17"/>
      <c r="K5" s="17"/>
      <c r="L5" s="17"/>
      <c r="M5" s="17"/>
      <c r="N5" s="17"/>
      <c r="O5" s="18"/>
      <c r="P5" s="17"/>
      <c r="Q5" s="19"/>
    </row>
    <row r="6" spans="1:17" ht="13.5" customHeight="1" x14ac:dyDescent="0.25">
      <c r="A6" s="5">
        <v>2</v>
      </c>
      <c r="B6" s="6" t="s">
        <v>7</v>
      </c>
      <c r="C6" s="7">
        <v>198</v>
      </c>
      <c r="D6" s="14">
        <v>8.1300000000000008</v>
      </c>
      <c r="E6" s="14">
        <v>8.83</v>
      </c>
      <c r="F6" s="14">
        <v>7.96</v>
      </c>
      <c r="G6" s="21">
        <f t="shared" ref="G6:G19" si="0">ROUND((D6+E6+F6)/3,2)</f>
        <v>8.31</v>
      </c>
      <c r="H6" s="21">
        <f t="shared" ref="H6:H19" si="1">ROUND(C6*G6,2)</f>
        <v>1645.38</v>
      </c>
      <c r="I6" s="17"/>
      <c r="J6" s="17"/>
      <c r="K6" s="17"/>
      <c r="L6" s="17"/>
      <c r="M6" s="17"/>
      <c r="N6" s="17"/>
      <c r="O6" s="18"/>
      <c r="P6" s="20"/>
      <c r="Q6" s="19"/>
    </row>
    <row r="7" spans="1:17" ht="15.75" x14ac:dyDescent="0.25">
      <c r="A7" s="5">
        <v>3</v>
      </c>
      <c r="B7" s="6" t="s">
        <v>8</v>
      </c>
      <c r="C7" s="7">
        <v>33</v>
      </c>
      <c r="D7" s="14">
        <v>77.599999999999994</v>
      </c>
      <c r="E7" s="14">
        <v>30.77</v>
      </c>
      <c r="F7" s="14">
        <v>94.78</v>
      </c>
      <c r="G7" s="21">
        <f t="shared" si="0"/>
        <v>67.72</v>
      </c>
      <c r="H7" s="21">
        <f t="shared" si="1"/>
        <v>2234.7600000000002</v>
      </c>
      <c r="I7" s="17"/>
      <c r="J7" s="17"/>
      <c r="K7" s="17"/>
      <c r="L7" s="17"/>
      <c r="M7" s="17"/>
      <c r="N7" s="17"/>
      <c r="O7" s="18"/>
      <c r="P7" s="20"/>
      <c r="Q7" s="19"/>
    </row>
    <row r="8" spans="1:17" ht="15.75" x14ac:dyDescent="0.25">
      <c r="A8" s="5">
        <v>4</v>
      </c>
      <c r="B8" s="6" t="s">
        <v>9</v>
      </c>
      <c r="C8" s="7">
        <v>33</v>
      </c>
      <c r="D8" s="14">
        <v>69.2</v>
      </c>
      <c r="E8" s="14">
        <v>26.99</v>
      </c>
      <c r="F8" s="14">
        <v>35.130000000000003</v>
      </c>
      <c r="G8" s="21">
        <f t="shared" si="0"/>
        <v>43.77</v>
      </c>
      <c r="H8" s="21">
        <f t="shared" si="1"/>
        <v>1444.41</v>
      </c>
      <c r="I8" s="17"/>
      <c r="J8" s="17"/>
      <c r="K8" s="17"/>
      <c r="L8" s="17"/>
      <c r="M8" s="17"/>
      <c r="N8" s="17"/>
      <c r="O8" s="18"/>
      <c r="P8" s="20"/>
      <c r="Q8" s="19"/>
    </row>
    <row r="9" spans="1:17" ht="15.75" x14ac:dyDescent="0.25">
      <c r="A9" s="5">
        <v>5</v>
      </c>
      <c r="B9" s="6" t="s">
        <v>19</v>
      </c>
      <c r="C9" s="7">
        <v>33</v>
      </c>
      <c r="D9" s="14">
        <v>402.4</v>
      </c>
      <c r="E9" s="14">
        <v>461.54</v>
      </c>
      <c r="F9" s="14">
        <v>553.67999999999995</v>
      </c>
      <c r="G9" s="21">
        <f t="shared" si="0"/>
        <v>472.54</v>
      </c>
      <c r="H9" s="21">
        <f t="shared" si="1"/>
        <v>15593.82</v>
      </c>
      <c r="I9" s="17"/>
      <c r="J9" s="17"/>
      <c r="K9" s="17"/>
      <c r="L9" s="17"/>
      <c r="M9" s="17"/>
      <c r="N9" s="17"/>
      <c r="O9" s="18"/>
      <c r="P9" s="20"/>
      <c r="Q9" s="19"/>
    </row>
    <row r="10" spans="1:17" ht="15.75" x14ac:dyDescent="0.25">
      <c r="A10" s="5">
        <v>6</v>
      </c>
      <c r="B10" s="6" t="s">
        <v>20</v>
      </c>
      <c r="C10" s="7">
        <v>33</v>
      </c>
      <c r="D10" s="14">
        <v>144.80000000000001</v>
      </c>
      <c r="E10" s="14">
        <v>92.31</v>
      </c>
      <c r="F10" s="14">
        <v>197.41</v>
      </c>
      <c r="G10" s="21">
        <f t="shared" si="0"/>
        <v>144.84</v>
      </c>
      <c r="H10" s="21">
        <f t="shared" si="1"/>
        <v>4779.72</v>
      </c>
      <c r="I10" s="17"/>
      <c r="J10" s="17"/>
      <c r="K10" s="17"/>
      <c r="L10" s="17"/>
      <c r="M10" s="17"/>
      <c r="N10" s="17"/>
      <c r="O10" s="18"/>
      <c r="P10" s="20"/>
      <c r="Q10" s="19"/>
    </row>
    <row r="11" spans="1:17" x14ac:dyDescent="0.25">
      <c r="A11" s="5">
        <v>7</v>
      </c>
      <c r="B11" s="6" t="s">
        <v>10</v>
      </c>
      <c r="C11" s="7"/>
      <c r="D11" s="14"/>
      <c r="E11" s="14"/>
      <c r="F11" s="14"/>
      <c r="G11" s="21">
        <f t="shared" si="0"/>
        <v>0</v>
      </c>
      <c r="H11" s="21">
        <f t="shared" si="1"/>
        <v>0</v>
      </c>
      <c r="I11" s="17"/>
      <c r="J11" s="17"/>
      <c r="K11" s="17"/>
      <c r="L11" s="17"/>
      <c r="M11" s="17"/>
      <c r="N11" s="17"/>
      <c r="O11" s="18"/>
      <c r="P11" s="17"/>
      <c r="Q11" s="19"/>
    </row>
    <row r="12" spans="1:17" ht="15.75" x14ac:dyDescent="0.25">
      <c r="A12" s="5" t="s">
        <v>21</v>
      </c>
      <c r="B12" s="6" t="s">
        <v>26</v>
      </c>
      <c r="C12" s="7">
        <v>1</v>
      </c>
      <c r="D12" s="14">
        <v>77.3</v>
      </c>
      <c r="E12" s="14">
        <v>64.62</v>
      </c>
      <c r="F12" s="14">
        <v>68.459999999999994</v>
      </c>
      <c r="G12" s="21">
        <f t="shared" si="0"/>
        <v>70.13</v>
      </c>
      <c r="H12" s="21">
        <f t="shared" si="1"/>
        <v>70.13</v>
      </c>
      <c r="I12" s="17"/>
      <c r="J12" s="17"/>
      <c r="K12" s="17"/>
      <c r="L12" s="17"/>
      <c r="M12" s="17"/>
      <c r="N12" s="17"/>
      <c r="O12" s="18"/>
      <c r="P12" s="20"/>
      <c r="Q12" s="19"/>
    </row>
    <row r="13" spans="1:17" ht="15.75" x14ac:dyDescent="0.25">
      <c r="A13" s="5" t="s">
        <v>22</v>
      </c>
      <c r="B13" s="6" t="s">
        <v>27</v>
      </c>
      <c r="C13" s="7">
        <v>2</v>
      </c>
      <c r="D13" s="14">
        <v>85.8</v>
      </c>
      <c r="E13" s="14">
        <v>71.08</v>
      </c>
      <c r="F13" s="14">
        <v>74.37</v>
      </c>
      <c r="G13" s="21">
        <f t="shared" si="0"/>
        <v>77.08</v>
      </c>
      <c r="H13" s="21">
        <f t="shared" si="1"/>
        <v>154.16</v>
      </c>
      <c r="I13" s="17"/>
      <c r="J13" s="17"/>
      <c r="K13" s="17"/>
      <c r="L13" s="17"/>
      <c r="M13" s="17"/>
      <c r="N13" s="17"/>
      <c r="O13" s="18"/>
      <c r="P13" s="20"/>
      <c r="Q13" s="19"/>
    </row>
    <row r="14" spans="1:17" ht="15.75" x14ac:dyDescent="0.25">
      <c r="A14" s="5" t="s">
        <v>23</v>
      </c>
      <c r="B14" s="6" t="s">
        <v>28</v>
      </c>
      <c r="C14" s="7">
        <v>4</v>
      </c>
      <c r="D14" s="14">
        <v>89.2</v>
      </c>
      <c r="E14" s="14">
        <v>71.08</v>
      </c>
      <c r="F14" s="14">
        <v>87.37</v>
      </c>
      <c r="G14" s="21">
        <f t="shared" si="0"/>
        <v>82.55</v>
      </c>
      <c r="H14" s="21">
        <f t="shared" si="1"/>
        <v>330.2</v>
      </c>
      <c r="I14" s="17"/>
      <c r="J14" s="17"/>
      <c r="K14" s="17"/>
      <c r="L14" s="17"/>
      <c r="M14" s="17"/>
      <c r="N14" s="17"/>
      <c r="O14" s="18"/>
      <c r="P14" s="20"/>
      <c r="Q14" s="19"/>
    </row>
    <row r="15" spans="1:17" ht="15.75" x14ac:dyDescent="0.25">
      <c r="A15" s="5">
        <v>8</v>
      </c>
      <c r="B15" s="6" t="s">
        <v>11</v>
      </c>
      <c r="C15" s="7">
        <v>14</v>
      </c>
      <c r="D15" s="14">
        <v>8.1</v>
      </c>
      <c r="E15" s="14">
        <v>55.08</v>
      </c>
      <c r="F15" s="14">
        <v>6.54</v>
      </c>
      <c r="G15" s="21">
        <f t="shared" si="0"/>
        <v>23.24</v>
      </c>
      <c r="H15" s="21">
        <f t="shared" si="1"/>
        <v>325.36</v>
      </c>
      <c r="I15" s="17"/>
      <c r="J15" s="17"/>
      <c r="K15" s="17"/>
      <c r="L15" s="17"/>
      <c r="M15" s="17"/>
      <c r="N15" s="17"/>
      <c r="O15" s="18"/>
      <c r="P15" s="20"/>
      <c r="Q15" s="19"/>
    </row>
    <row r="16" spans="1:17" s="9" customFormat="1" ht="15.75" x14ac:dyDescent="0.25">
      <c r="A16" s="5">
        <v>9</v>
      </c>
      <c r="B16" s="6" t="s">
        <v>24</v>
      </c>
      <c r="C16" s="7">
        <v>52</v>
      </c>
      <c r="D16" s="14">
        <v>22.1</v>
      </c>
      <c r="E16" s="14">
        <v>33.85</v>
      </c>
      <c r="F16" s="14">
        <v>21.57</v>
      </c>
      <c r="G16" s="21">
        <f t="shared" si="0"/>
        <v>25.84</v>
      </c>
      <c r="H16" s="21">
        <f t="shared" si="1"/>
        <v>1343.68</v>
      </c>
      <c r="I16" s="17"/>
      <c r="J16" s="17"/>
      <c r="K16" s="17"/>
      <c r="L16" s="17"/>
      <c r="M16" s="17"/>
      <c r="N16" s="17"/>
      <c r="O16" s="18"/>
      <c r="P16" s="20"/>
      <c r="Q16" s="19"/>
    </row>
    <row r="17" spans="1:17" s="9" customFormat="1" ht="15.75" x14ac:dyDescent="0.25">
      <c r="A17" s="5">
        <v>10</v>
      </c>
      <c r="B17" s="6" t="s">
        <v>25</v>
      </c>
      <c r="C17" s="7">
        <v>52</v>
      </c>
      <c r="D17" s="14">
        <v>3.3</v>
      </c>
      <c r="E17" s="14">
        <v>3.38</v>
      </c>
      <c r="F17" s="14">
        <v>3.12</v>
      </c>
      <c r="G17" s="21">
        <f t="shared" si="0"/>
        <v>3.27</v>
      </c>
      <c r="H17" s="21">
        <f t="shared" si="1"/>
        <v>170.04</v>
      </c>
      <c r="I17" s="17"/>
      <c r="J17" s="17"/>
      <c r="K17" s="17"/>
      <c r="L17" s="17"/>
      <c r="M17" s="17"/>
      <c r="N17" s="17"/>
      <c r="O17" s="18"/>
      <c r="P17" s="20"/>
      <c r="Q17" s="19"/>
    </row>
    <row r="18" spans="1:17" x14ac:dyDescent="0.25">
      <c r="A18" s="5">
        <v>11</v>
      </c>
      <c r="B18" s="6" t="s">
        <v>12</v>
      </c>
      <c r="C18" s="7">
        <v>1</v>
      </c>
      <c r="D18" s="14">
        <v>13530</v>
      </c>
      <c r="E18" s="14">
        <v>10285.57</v>
      </c>
      <c r="F18" s="14">
        <v>11500</v>
      </c>
      <c r="G18" s="21">
        <f t="shared" si="0"/>
        <v>11771.86</v>
      </c>
      <c r="H18" s="21">
        <f t="shared" si="1"/>
        <v>11771.86</v>
      </c>
      <c r="I18" s="17"/>
      <c r="J18" s="17"/>
      <c r="K18" s="17"/>
      <c r="L18" s="17"/>
      <c r="M18" s="17"/>
      <c r="N18" s="17"/>
      <c r="O18" s="17"/>
      <c r="P18" s="17"/>
      <c r="Q18" s="19"/>
    </row>
    <row r="19" spans="1:17" x14ac:dyDescent="0.25">
      <c r="A19" s="5">
        <v>12</v>
      </c>
      <c r="B19" s="6" t="s">
        <v>13</v>
      </c>
      <c r="C19" s="7">
        <v>1</v>
      </c>
      <c r="D19" s="14">
        <v>1100</v>
      </c>
      <c r="E19" s="14">
        <v>8076.92</v>
      </c>
      <c r="F19" s="14">
        <v>3300</v>
      </c>
      <c r="G19" s="21">
        <f t="shared" si="0"/>
        <v>4158.97</v>
      </c>
      <c r="H19" s="21">
        <f t="shared" si="1"/>
        <v>4158.97</v>
      </c>
      <c r="I19" s="17"/>
      <c r="J19" s="17"/>
      <c r="K19" s="17"/>
      <c r="L19" s="17"/>
      <c r="M19" s="17"/>
      <c r="N19" s="17"/>
      <c r="O19" s="17"/>
      <c r="P19" s="17"/>
      <c r="Q19" s="19"/>
    </row>
    <row r="20" spans="1:17" x14ac:dyDescent="0.25">
      <c r="D20" s="8"/>
      <c r="G20" s="15" t="s">
        <v>14</v>
      </c>
      <c r="H20" s="14">
        <f>SUM(H5:H19)</f>
        <v>54070.33</v>
      </c>
      <c r="P20" s="9"/>
      <c r="Q20" s="9"/>
    </row>
    <row r="21" spans="1:17" x14ac:dyDescent="0.25">
      <c r="D21" s="8"/>
      <c r="E21" s="8"/>
      <c r="F21" s="8"/>
      <c r="G21" s="1"/>
      <c r="H21" s="8"/>
    </row>
    <row r="22" spans="1:17" x14ac:dyDescent="0.25">
      <c r="G22" s="13"/>
      <c r="H22" s="13"/>
    </row>
    <row r="23" spans="1:17" x14ac:dyDescent="0.25">
      <c r="A23" s="22" t="s">
        <v>16</v>
      </c>
      <c r="B23" s="22"/>
      <c r="C23" s="22"/>
      <c r="D23" s="22"/>
      <c r="E23" s="22"/>
      <c r="F23" s="22"/>
      <c r="G23" s="22"/>
      <c r="H23" s="22"/>
    </row>
    <row r="24" spans="1:17" x14ac:dyDescent="0.25">
      <c r="A24" s="22" t="s">
        <v>17</v>
      </c>
      <c r="B24" s="22"/>
      <c r="C24" s="22"/>
      <c r="D24" s="22"/>
      <c r="E24" s="22"/>
      <c r="F24" s="22"/>
      <c r="G24" s="22"/>
      <c r="H24" s="22"/>
    </row>
  </sheetData>
  <mergeCells count="4">
    <mergeCell ref="A23:H23"/>
    <mergeCell ref="A24:H24"/>
    <mergeCell ref="A1:H1"/>
    <mergeCell ref="A2:H2"/>
  </mergeCells>
  <pageMargins left="0.51181102362204722" right="0.51181102362204722" top="1.9685039370078741" bottom="0.78740157480314965" header="0.78740157480314965" footer="0.51181102362204722"/>
  <pageSetup paperSize="9" scale="86" firstPageNumber="0" orientation="landscape" verticalDpi="300" r:id="rId1"/>
  <headerFooter scaleWithDoc="0" alignWithMargins="0">
    <oddHeader>&amp;L&amp;G
&amp;C&amp;"Arial,Negrito"&amp;14PREFEITURA MUNICIPAL DE BIRIGUI&amp;"Calibri,Regular"&amp;11
SECRETARIA MUNICIPAL DE SERVIÇOS PÚBLICOS
Serviço de Manutenção Elétrica
CNPJ: 46.151.718/0001-80</oddHeader>
  </headerFooter>
  <colBreaks count="1" manualBreakCount="1">
    <brk id="8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zoomScale="75" zoomScaleNormal="75" workbookViewId="0">
      <selection activeCell="C6" sqref="C6"/>
    </sheetView>
  </sheetViews>
  <sheetFormatPr defaultColWidth="8.5703125" defaultRowHeight="15" x14ac:dyDescent="0.25"/>
  <cols>
    <col min="1" max="1" width="10.85546875" customWidth="1"/>
    <col min="2" max="2" width="14.85546875" customWidth="1"/>
  </cols>
  <sheetData>
    <row r="1" spans="1:2" x14ac:dyDescent="0.25">
      <c r="A1" s="10"/>
      <c r="B1" s="11"/>
    </row>
    <row r="2" spans="1:2" x14ac:dyDescent="0.25">
      <c r="B2" s="8"/>
    </row>
    <row r="3" spans="1:2" x14ac:dyDescent="0.25">
      <c r="B3" s="8"/>
    </row>
    <row r="4" spans="1:2" x14ac:dyDescent="0.25">
      <c r="B4" s="8"/>
    </row>
    <row r="5" spans="1:2" x14ac:dyDescent="0.25">
      <c r="B5" s="8"/>
    </row>
    <row r="6" spans="1:2" x14ac:dyDescent="0.25">
      <c r="B6" s="8"/>
    </row>
    <row r="7" spans="1:2" x14ac:dyDescent="0.25">
      <c r="B7" s="8"/>
    </row>
    <row r="8" spans="1:2" x14ac:dyDescent="0.25">
      <c r="B8" s="8"/>
    </row>
    <row r="9" spans="1:2" x14ac:dyDescent="0.25">
      <c r="B9" s="8"/>
    </row>
    <row r="10" spans="1:2" x14ac:dyDescent="0.25">
      <c r="B10" s="8"/>
    </row>
    <row r="11" spans="1:2" x14ac:dyDescent="0.25">
      <c r="B11" s="8"/>
    </row>
    <row r="12" spans="1:2" x14ac:dyDescent="0.25">
      <c r="B12" s="8"/>
    </row>
    <row r="13" spans="1:2" x14ac:dyDescent="0.25">
      <c r="B13" s="8"/>
    </row>
    <row r="14" spans="1:2" x14ac:dyDescent="0.25">
      <c r="B14" s="12"/>
    </row>
    <row r="15" spans="1:2" x14ac:dyDescent="0.25">
      <c r="B15" s="13"/>
    </row>
    <row r="16" spans="1:2" x14ac:dyDescent="0.25">
      <c r="B16" s="13"/>
    </row>
  </sheetData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75" zoomScaleNormal="75" workbookViewId="0"/>
  </sheetViews>
  <sheetFormatPr defaultColWidth="8.5703125" defaultRowHeight="15" x14ac:dyDescent="0.25"/>
  <sheetData/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134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PMB - Eletrica</dc:creator>
  <cp:lastModifiedBy>PMB - Eletrica</cp:lastModifiedBy>
  <cp:revision>5</cp:revision>
  <cp:lastPrinted>2024-11-07T12:30:59Z</cp:lastPrinted>
  <dcterms:created xsi:type="dcterms:W3CDTF">2022-03-04T13:23:34Z</dcterms:created>
  <dcterms:modified xsi:type="dcterms:W3CDTF">2024-11-07T12:31:06Z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