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13_ncr:1_{3C1B5519-2494-432E-AADA-BA1CFCAD9B34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8" i="1" l="1"/>
  <c r="G39" i="1"/>
  <c r="G40" i="1"/>
  <c r="G41" i="1"/>
  <c r="G42" i="1"/>
  <c r="G43" i="1"/>
  <c r="G37" i="1"/>
  <c r="G25" i="1"/>
  <c r="G26" i="1"/>
  <c r="G27" i="1"/>
  <c r="G28" i="1"/>
  <c r="G29" i="1"/>
  <c r="G30" i="1"/>
  <c r="G31" i="1"/>
  <c r="G32" i="1"/>
  <c r="G33" i="1"/>
  <c r="G34" i="1"/>
  <c r="G24" i="1"/>
  <c r="G12" i="1"/>
  <c r="G13" i="1"/>
  <c r="G14" i="1"/>
  <c r="G15" i="1"/>
  <c r="G16" i="1"/>
  <c r="G17" i="1"/>
  <c r="G18" i="1"/>
  <c r="G19" i="1"/>
  <c r="G20" i="1"/>
  <c r="G21" i="1"/>
  <c r="G11" i="1"/>
  <c r="G36" i="1" l="1"/>
  <c r="G23" i="1"/>
  <c r="G10" i="1"/>
</calcChain>
</file>

<file path=xl/sharedStrings.xml><?xml version="1.0" encoding="utf-8"?>
<sst xmlns="http://schemas.openxmlformats.org/spreadsheetml/2006/main" count="139" uniqueCount="58">
  <si>
    <t>PMB-CP</t>
  </si>
  <si>
    <t>001</t>
  </si>
  <si>
    <t>PONTO DE TOMADA RESIDENCIAL INCLUINDO TOMADA (4 MÓDULOS) 10A/250V, CAIXA ELÉTRICA, ELETRODUTO, CABO, RASGO, QUEBRA E CHUMBAMENTO</t>
  </si>
  <si>
    <t>UN</t>
  </si>
  <si>
    <t>SINAPI</t>
  </si>
  <si>
    <t>90443</t>
  </si>
  <si>
    <t>RASGO EM ALVENARIA PARA RAMAIS/ DISTRIBUIÇÃO COM DIAMETROS MENORES OU IGUAIS A 40 MM. AF_05/2015</t>
  </si>
  <si>
    <t>M</t>
  </si>
  <si>
    <t>90456</t>
  </si>
  <si>
    <t>QUEBRA EM ALVENARIA PARA INSTALAÇÃO DE CAIXA DE TOMADA (4X4 OU 4X2). AF_05/2015</t>
  </si>
  <si>
    <t>90466</t>
  </si>
  <si>
    <t>CHUMBAMENTO LINEAR EM ALVENARIA PARA RAMAIS/DISTRIBUIÇÃO COM DIÂMETROS MENORES OU IGUAIS A 40 MM. AF_05/2015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</si>
  <si>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</si>
  <si>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</si>
  <si>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</si>
  <si>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</si>
  <si>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91944</t>
  </si>
  <si>
    <t>CAIXA RETANGULAR 4" X 4" BAIXA (0,30 M DO PISO), PVC, INSTALADA EM PAREDE - FORNECIMENTO E INSTALAÇÃO. AF_12/2015</t>
  </si>
  <si>
    <t>SINAPI-I</t>
  </si>
  <si>
    <t>38101</t>
  </si>
  <si>
    <t xml:space="preserve">TOMADA 2P+T 10A, 250V 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</si>
  <si>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</si>
  <si>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>38100</t>
  </si>
  <si>
    <t xml:space="preserve">SUPORTE DE FIXACAO PARA ESPELHO / PLACA 4" X 4", PARA 6 MODULOS, PARA INSTALACAO DE TOMADAS E INTERRUPTORES (SOMENTE SUPORTE)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</si>
  <si>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38097</t>
  </si>
  <si>
    <t xml:space="preserve">ESPELHO / PLACA DE 4 POSTOS 4" X 4", PARA INSTALACAO DE TOMADAS E INTERRUPTORES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</si>
  <si>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88247</t>
  </si>
  <si>
    <t>AUXILIAR DE ELETRICISTA COM ENCARGOS COMPLEMENTARES</t>
  </si>
  <si>
    <t>H</t>
  </si>
  <si>
    <t>88264</t>
  </si>
  <si>
    <t>ELETRICISTA COM ENCARGOS COMPLEMENTARES</t>
  </si>
  <si>
    <t>002</t>
  </si>
  <si>
    <t>PONTO DE TOMADA DE REDE RJ45 INCLUINDO TOMADA (4 MÓDULOS) , CAIXA ELÉTRICA, ELETRODUTO, CABO, RASGO, QUEBRA E CHUMBAMENTO</t>
  </si>
  <si>
    <t>98295</t>
  </si>
  <si>
    <t>CABO ELETRÔNICO CATEGORIA 5E, INSTALADO EM EDIFICAÇÃO INSTITUCIONAL - FORNECIMENTO E INSTALAÇÃO. AF_03/2018</t>
  </si>
  <si>
    <t>38104</t>
  </si>
  <si>
    <t xml:space="preserve">TOMADA RJ45, 8 FIOS, CAT 5E (APENAS MODULO)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</si>
  <si>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003</t>
  </si>
  <si>
    <t>PONTO DE ILUMINAÇÃO RESIDENCIAL INCLUINDO INTERRUPTOR SIMPLES (2 MÓDULOS), CAIXA ELÉTRICA, ELETRODUTO, CABO, RASGO, QUEBRA E CHUMBAMENTO (EXCLUINDO LUMINÁRIA E LÂMPADA)</t>
  </si>
  <si>
    <t>90447</t>
  </si>
  <si>
    <t>RASGO EM ALVENARIA PARA ELETRODUTOS COM DIAMETROS MENORES OU IGUAIS A 40 MM. AF_05/2015</t>
  </si>
  <si>
    <t>91924</t>
  </si>
  <si>
    <t>CABO DE COBRE FLEXÍVEL ISOLADO, 1,5 MM², ANTI-CHAMA 450/750 V, PARA CIRCUITOS TERMINAIS - FORNECIMENTO E INSTALAÇÃO. AF_12/2015</t>
  </si>
  <si>
    <t>91940</t>
  </si>
  <si>
    <t>CAIXA RETANGULAR 4" X 2" MÉDIA (1,30 M DO PISO), PVC, INSTALADA EM PAREDE - FORNECIMENTO E INSTALAÇÃO. AF_12/2015</t>
  </si>
  <si>
    <t>91959</t>
  </si>
  <si>
    <t>INTERRUPTOR SIMPLES (2 MÓDULOS), 10A/250V, INCLUINDO SUPORTE E PLACA - FORNECIMENTO E INSTALAÇÃO. AF_12/2015</t>
  </si>
  <si>
    <t>COMPOSIÇÕES</t>
  </si>
  <si>
    <t>OBRA: REFORMA DE UMA SALA</t>
  </si>
  <si>
    <t>ENDEREÇO: ROBERTO CLARK, Nº 543</t>
  </si>
  <si>
    <t>LOCAL: SECRETARIA DE ASSISTÊNCIA E DESENVOLVIMENTO SOCIAL</t>
  </si>
  <si>
    <t>BAIRRO: CENTRO</t>
  </si>
  <si>
    <t>CIDADE: BIRIGUI - SP</t>
  </si>
  <si>
    <t>Birigui, 18 de outubro de 2019.</t>
  </si>
  <si>
    <t>____________________________</t>
  </si>
  <si>
    <t>DANIEL NOZOMU HAZASKI</t>
  </si>
  <si>
    <t>Engenheiro Civil</t>
  </si>
  <si>
    <t>CREA: 5069273022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</si>
</sst>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51"/>
  <sheetViews>
    <sheetView tabSelected="1" topLeftCell="A36" zoomScaleNormal="100" workbookViewId="0">
      <selection activeCell="C48" sqref="C48"/>
    </sheetView>
  </sheetViews>
  <sheetFormatPr defaultRowHeight="15" x14ac:dyDescent="0.25"/>
  <cols>
    <col min="3" max="3" width="79.140625" customWidth="1"/>
    <col min="4" max="4" width="6.7109375" customWidth="1"/>
    <col min="5" max="5" width="8.7109375" customWidth="1"/>
  </cols>
  <sheetData>
    <row r="2" spans="1:7" x14ac:dyDescent="0.25">
      <c r="A2" t="s">
        <v>48</v>
      </c>
    </row>
    <row r="3" spans="1:7" x14ac:dyDescent="0.25">
      <c r="A3" t="s">
        <v>49</v>
      </c>
    </row>
    <row r="4" spans="1:7" x14ac:dyDescent="0.25">
      <c r="A4" t="s">
        <v>50</v>
      </c>
    </row>
    <row r="5" spans="1:7" x14ac:dyDescent="0.25">
      <c r="A5" t="s">
        <v>51</v>
      </c>
    </row>
    <row r="6" spans="1:7" x14ac:dyDescent="0.25">
      <c r="A6" t="s">
        <v>52</v>
      </c>
    </row>
    <row r="8" spans="1:7" x14ac:dyDescent="0.25">
      <c r="A8" s="8" t="s">
        <v>47</v>
      </c>
      <c r="B8" s="8"/>
      <c r="C8" s="8"/>
      <c r="D8" s="8"/>
      <c r="E8" s="8"/>
      <c r="F8" s="8"/>
      <c r="G8" s="8"/>
    </row>
    <row r="10" spans="1:7" ht="30" x14ac:dyDescent="0.25">
      <c r="A10" s="4" t="s">
        <v>0</v>
      </c>
      <c r="B10" s="4" t="s">
        <v>1</v>
      </c>
      <c r="C10" s="5" t="s">
        <v>2</v>
      </c>
      <c r="D10" s="4" t="s">
        <v>3</v>
      </c>
      <c r="E10" s="4"/>
      <c r="F10" s="4"/>
      <c r="G10" s="4">
        <f>SUM(G11:G21)</f>
        <v>149.99</v>
      </c>
    </row>
    <row r="11" spans="1:7" ht="30" x14ac:dyDescent="0.25">
      <c r="A11" s="2" t="s">
        <v>4</v>
      </c>
      <c r="B11" s="2" t="s">
        <v>5</v>
      </c>
      <c r="C11" s="3" t="s">
        <v>6</v>
      </c>
      <c r="D11" s="2" t="s">
        <v>7</v>
      </c>
      <c r="E11" s="2">
        <v>2.2000000000000002</v>
      </c>
      <c r="F11" s="2">
        <v>11.35</v>
      </c>
      <c r="G11" s="2">
        <f>ROUND(E11*F11,2)</f>
        <v>24.97</v>
      </c>
    </row>
    <row r="12" spans="1:7" ht="30" x14ac:dyDescent="0.25">
      <c r="A12" s="2" t="s">
        <v>4</v>
      </c>
      <c r="B12" s="2" t="s">
        <v>8</v>
      </c>
      <c r="C12" s="3" t="s">
        <v>9</v>
      </c>
      <c r="D12" s="2" t="s">
        <v>3</v>
      </c>
      <c r="E12" s="2">
        <v>1</v>
      </c>
      <c r="F12" s="2">
        <v>3.64</v>
      </c>
      <c r="G12" s="2">
        <f t="shared" ref="G12:G21" si="0">ROUND(E12*F12,2)</f>
        <v>3.64</v>
      </c>
    </row>
    <row r="13" spans="1:7" ht="30" x14ac:dyDescent="0.25">
      <c r="A13" s="2" t="s">
        <v>4</v>
      </c>
      <c r="B13" s="2" t="s">
        <v>10</v>
      </c>
      <c r="C13" s="3" t="s">
        <v>11</v>
      </c>
      <c r="D13" s="2" t="s">
        <v>7</v>
      </c>
      <c r="E13" s="2">
        <v>2.2000000000000002</v>
      </c>
      <c r="F13" s="2">
        <v>10.97</v>
      </c>
      <c r="G13" s="2">
        <f t="shared" si="0"/>
        <v>24.13</v>
      </c>
    </row>
    <row r="14" spans="1:7" ht="30" x14ac:dyDescent="0.25">
      <c r="A14" s="2" t="s">
        <v>4</v>
      </c>
      <c r="B14" s="2" t="s">
        <v>12</v>
      </c>
      <c r="C14" s="3" t="s">
        <v>13</v>
      </c>
      <c r="D14" s="2" t="s">
        <v>7</v>
      </c>
      <c r="E14" s="2">
        <v>2.2000000000000002</v>
      </c>
      <c r="F14" s="2">
        <v>6.38</v>
      </c>
      <c r="G14" s="2">
        <f t="shared" si="0"/>
        <v>14.04</v>
      </c>
    </row>
    <row r="15" spans="1:7" ht="30" x14ac:dyDescent="0.25">
      <c r="A15" s="2" t="s">
        <v>4</v>
      </c>
      <c r="B15" s="2" t="s">
        <v>14</v>
      </c>
      <c r="C15" s="3" t="s">
        <v>15</v>
      </c>
      <c r="D15" s="2" t="s">
        <v>7</v>
      </c>
      <c r="E15" s="2">
        <v>6.6</v>
      </c>
      <c r="F15" s="2">
        <v>2.5</v>
      </c>
      <c r="G15" s="2">
        <f t="shared" si="0"/>
        <v>16.5</v>
      </c>
    </row>
    <row r="16" spans="1:7" ht="30" x14ac:dyDescent="0.25">
      <c r="A16" s="2" t="s">
        <v>4</v>
      </c>
      <c r="B16" s="2" t="s">
        <v>16</v>
      </c>
      <c r="C16" s="3" t="s">
        <v>17</v>
      </c>
      <c r="D16" s="2" t="s">
        <v>3</v>
      </c>
      <c r="E16" s="2">
        <v>1</v>
      </c>
      <c r="F16" s="2">
        <v>10.89</v>
      </c>
      <c r="G16" s="2">
        <f t="shared" si="0"/>
        <v>10.89</v>
      </c>
    </row>
    <row r="17" spans="1:7" x14ac:dyDescent="0.25">
      <c r="A17" s="2" t="s">
        <v>18</v>
      </c>
      <c r="B17" s="2" t="s">
        <v>19</v>
      </c>
      <c r="C17" s="3" t="s">
        <v>20</v>
      </c>
      <c r="D17" s="2" t="s">
        <v>21</v>
      </c>
      <c r="E17" s="2">
        <v>4</v>
      </c>
      <c r="F17" s="2">
        <v>6.51</v>
      </c>
      <c r="G17" s="2">
        <f t="shared" si="0"/>
        <v>26.04</v>
      </c>
    </row>
    <row r="18" spans="1:7" ht="30" x14ac:dyDescent="0.25">
      <c r="A18" s="2" t="s">
        <v>18</v>
      </c>
      <c r="B18" s="2" t="s">
        <v>22</v>
      </c>
      <c r="C18" s="3" t="s">
        <v>23</v>
      </c>
      <c r="D18" s="2" t="s">
        <v>21</v>
      </c>
      <c r="E18" s="2">
        <v>1</v>
      </c>
      <c r="F18" s="2">
        <v>2.06</v>
      </c>
      <c r="G18" s="2">
        <f t="shared" si="0"/>
        <v>2.06</v>
      </c>
    </row>
    <row r="19" spans="1:7" ht="30" x14ac:dyDescent="0.25">
      <c r="A19" s="2" t="s">
        <v>18</v>
      </c>
      <c r="B19" s="2" t="s">
        <v>24</v>
      </c>
      <c r="C19" s="3" t="s">
        <v>25</v>
      </c>
      <c r="D19" s="2" t="s">
        <v>21</v>
      </c>
      <c r="E19" s="2">
        <v>1</v>
      </c>
      <c r="F19" s="2">
        <v>4.92</v>
      </c>
      <c r="G19" s="2">
        <f t="shared" si="0"/>
        <v>4.92</v>
      </c>
    </row>
    <row r="20" spans="1:7" x14ac:dyDescent="0.25">
      <c r="A20" s="2" t="s">
        <v>4</v>
      </c>
      <c r="B20" s="2" t="s">
        <v>26</v>
      </c>
      <c r="C20" s="3" t="s">
        <v>27</v>
      </c>
      <c r="D20" s="2" t="s">
        <v>28</v>
      </c>
      <c r="E20" s="2">
        <v>0.55500000000000005</v>
      </c>
      <c r="F20" s="2">
        <v>17.84</v>
      </c>
      <c r="G20" s="2">
        <f t="shared" si="0"/>
        <v>9.9</v>
      </c>
    </row>
    <row r="21" spans="1:7" x14ac:dyDescent="0.25">
      <c r="A21" s="2" t="s">
        <v>4</v>
      </c>
      <c r="B21" s="2" t="s">
        <v>29</v>
      </c>
      <c r="C21" s="3" t="s">
        <v>30</v>
      </c>
      <c r="D21" s="2" t="s">
        <v>28</v>
      </c>
      <c r="E21" s="2">
        <v>0.55500000000000005</v>
      </c>
      <c r="F21" s="2">
        <v>23.25</v>
      </c>
      <c r="G21" s="2">
        <f t="shared" si="0"/>
        <v>12.9</v>
      </c>
    </row>
    <row r="23" spans="1:7" ht="30" x14ac:dyDescent="0.25">
      <c r="A23" s="4" t="s">
        <v>0</v>
      </c>
      <c r="B23" s="4" t="s">
        <v>31</v>
      </c>
      <c r="C23" s="7" t="s">
        <v>32</v>
      </c>
      <c r="D23" s="4" t="s">
        <v>3</v>
      </c>
      <c r="E23" s="4"/>
      <c r="F23" s="4"/>
      <c r="G23" s="4">
        <f>SUM(G24:G34)</f>
        <v>210.54</v>
      </c>
    </row>
    <row r="24" spans="1:7" ht="30" x14ac:dyDescent="0.25">
      <c r="A24" s="2" t="s">
        <v>4</v>
      </c>
      <c r="B24" s="2" t="s">
        <v>5</v>
      </c>
      <c r="C24" s="6" t="s">
        <v>6</v>
      </c>
      <c r="D24" s="2" t="s">
        <v>7</v>
      </c>
      <c r="E24" s="2">
        <v>2.2000000000000002</v>
      </c>
      <c r="F24" s="2">
        <v>11.35</v>
      </c>
      <c r="G24" s="2">
        <f>ROUND(F24*E24,2)</f>
        <v>24.97</v>
      </c>
    </row>
    <row r="25" spans="1:7" ht="30" x14ac:dyDescent="0.25">
      <c r="A25" s="2" t="s">
        <v>4</v>
      </c>
      <c r="B25" s="2" t="s">
        <v>8</v>
      </c>
      <c r="C25" s="6" t="s">
        <v>9</v>
      </c>
      <c r="D25" s="2" t="s">
        <v>3</v>
      </c>
      <c r="E25" s="2">
        <v>1</v>
      </c>
      <c r="F25" s="2">
        <v>3.64</v>
      </c>
      <c r="G25" s="2">
        <f t="shared" ref="G25:G34" si="1">ROUND(F25*E25,2)</f>
        <v>3.64</v>
      </c>
    </row>
    <row r="26" spans="1:7" ht="30" x14ac:dyDescent="0.25">
      <c r="A26" s="2" t="s">
        <v>4</v>
      </c>
      <c r="B26" s="2" t="s">
        <v>10</v>
      </c>
      <c r="C26" s="6" t="s">
        <v>11</v>
      </c>
      <c r="D26" s="2" t="s">
        <v>7</v>
      </c>
      <c r="E26" s="2">
        <v>2.2000000000000002</v>
      </c>
      <c r="F26" s="2">
        <v>10.97</v>
      </c>
      <c r="G26" s="2">
        <f t="shared" si="1"/>
        <v>24.13</v>
      </c>
    </row>
    <row r="27" spans="1:7" ht="30" x14ac:dyDescent="0.25">
      <c r="A27" s="2" t="s">
        <v>4</v>
      </c>
      <c r="B27" s="2" t="s">
        <v>12</v>
      </c>
      <c r="C27" s="6" t="s">
        <v>13</v>
      </c>
      <c r="D27" s="2" t="s">
        <v>7</v>
      </c>
      <c r="E27" s="2">
        <v>2.2000000000000002</v>
      </c>
      <c r="F27" s="2">
        <v>6.38</v>
      </c>
      <c r="G27" s="2">
        <f t="shared" si="1"/>
        <v>14.04</v>
      </c>
    </row>
    <row r="28" spans="1:7" ht="30" x14ac:dyDescent="0.25">
      <c r="A28" s="2" t="s">
        <v>4</v>
      </c>
      <c r="B28" s="2" t="s">
        <v>33</v>
      </c>
      <c r="C28" s="6" t="s">
        <v>34</v>
      </c>
      <c r="D28" s="2" t="s">
        <v>7</v>
      </c>
      <c r="E28" s="2">
        <v>8.8000000000000007</v>
      </c>
      <c r="F28" s="2">
        <v>1.19</v>
      </c>
      <c r="G28" s="2">
        <f t="shared" si="1"/>
        <v>10.47</v>
      </c>
    </row>
    <row r="29" spans="1:7" ht="30" x14ac:dyDescent="0.25">
      <c r="A29" s="2" t="s">
        <v>4</v>
      </c>
      <c r="B29" s="2" t="s">
        <v>16</v>
      </c>
      <c r="C29" s="6" t="s">
        <v>17</v>
      </c>
      <c r="D29" s="2" t="s">
        <v>3</v>
      </c>
      <c r="E29" s="2">
        <v>1</v>
      </c>
      <c r="F29" s="2">
        <v>10.89</v>
      </c>
      <c r="G29" s="2">
        <f t="shared" si="1"/>
        <v>10.89</v>
      </c>
    </row>
    <row r="30" spans="1:7" x14ac:dyDescent="0.25">
      <c r="A30" s="2" t="s">
        <v>18</v>
      </c>
      <c r="B30" s="2" t="s">
        <v>35</v>
      </c>
      <c r="C30" s="6" t="s">
        <v>36</v>
      </c>
      <c r="D30" s="2" t="s">
        <v>21</v>
      </c>
      <c r="E30" s="2">
        <v>4</v>
      </c>
      <c r="F30" s="2">
        <v>26.8</v>
      </c>
      <c r="G30" s="2">
        <f t="shared" si="1"/>
        <v>107.2</v>
      </c>
    </row>
    <row r="31" spans="1:7" ht="30" x14ac:dyDescent="0.25">
      <c r="A31" s="2" t="s">
        <v>18</v>
      </c>
      <c r="B31" s="2" t="s">
        <v>22</v>
      </c>
      <c r="C31" s="6" t="s">
        <v>23</v>
      </c>
      <c r="D31" s="2" t="s">
        <v>21</v>
      </c>
      <c r="E31" s="2">
        <v>1</v>
      </c>
      <c r="F31" s="2">
        <v>2.06</v>
      </c>
      <c r="G31" s="2">
        <f t="shared" si="1"/>
        <v>2.06</v>
      </c>
    </row>
    <row r="32" spans="1:7" ht="30" x14ac:dyDescent="0.25">
      <c r="A32" s="2" t="s">
        <v>18</v>
      </c>
      <c r="B32" s="2" t="s">
        <v>24</v>
      </c>
      <c r="C32" s="6" t="s">
        <v>25</v>
      </c>
      <c r="D32" s="2" t="s">
        <v>21</v>
      </c>
      <c r="E32" s="2">
        <v>1</v>
      </c>
      <c r="F32" s="2">
        <v>4.92</v>
      </c>
      <c r="G32" s="2">
        <f t="shared" si="1"/>
        <v>4.92</v>
      </c>
    </row>
    <row r="33" spans="1:7" x14ac:dyDescent="0.25">
      <c r="A33" s="2" t="s">
        <v>4</v>
      </c>
      <c r="B33" s="2" t="s">
        <v>26</v>
      </c>
      <c r="C33" s="6" t="s">
        <v>27</v>
      </c>
      <c r="D33" s="2" t="s">
        <v>28</v>
      </c>
      <c r="E33" s="2">
        <v>0.2</v>
      </c>
      <c r="F33" s="2">
        <v>17.84</v>
      </c>
      <c r="G33" s="2">
        <f t="shared" si="1"/>
        <v>3.57</v>
      </c>
    </row>
    <row r="34" spans="1:7" x14ac:dyDescent="0.25">
      <c r="A34" s="2" t="s">
        <v>4</v>
      </c>
      <c r="B34" s="2" t="s">
        <v>29</v>
      </c>
      <c r="C34" s="6" t="s">
        <v>30</v>
      </c>
      <c r="D34" s="2" t="s">
        <v>28</v>
      </c>
      <c r="E34" s="2">
        <v>0.2</v>
      </c>
      <c r="F34" s="2">
        <v>23.25</v>
      </c>
      <c r="G34" s="2">
        <f t="shared" si="1"/>
        <v>4.6500000000000004</v>
      </c>
    </row>
    <row r="36" spans="1:7" ht="45" x14ac:dyDescent="0.25">
      <c r="A36" s="4" t="s">
        <v>0</v>
      </c>
      <c r="B36" s="4" t="s">
        <v>37</v>
      </c>
      <c r="C36" s="7" t="s">
        <v>38</v>
      </c>
      <c r="D36" s="4" t="s">
        <v>3</v>
      </c>
      <c r="E36" s="4"/>
      <c r="F36" s="4"/>
      <c r="G36" s="4">
        <f>SUM(G37:G43)</f>
        <v>92.43</v>
      </c>
    </row>
    <row r="37" spans="1:7" ht="30" x14ac:dyDescent="0.25">
      <c r="A37" s="2" t="s">
        <v>4</v>
      </c>
      <c r="B37" s="2" t="s">
        <v>39</v>
      </c>
      <c r="C37" s="6" t="s">
        <v>40</v>
      </c>
      <c r="D37" s="2" t="s">
        <v>7</v>
      </c>
      <c r="E37" s="2">
        <v>1.5</v>
      </c>
      <c r="F37" s="2">
        <v>5.62</v>
      </c>
      <c r="G37" s="2">
        <f>ROUND(F37*E37,2)</f>
        <v>8.43</v>
      </c>
    </row>
    <row r="38" spans="1:7" ht="30" x14ac:dyDescent="0.25">
      <c r="A38" s="2" t="s">
        <v>4</v>
      </c>
      <c r="B38" s="2" t="s">
        <v>8</v>
      </c>
      <c r="C38" s="6" t="s">
        <v>9</v>
      </c>
      <c r="D38" s="2" t="s">
        <v>3</v>
      </c>
      <c r="E38" s="2">
        <v>1</v>
      </c>
      <c r="F38" s="2">
        <v>3.64</v>
      </c>
      <c r="G38" s="2">
        <f t="shared" ref="G38:G43" si="2">ROUND(F38*E38,2)</f>
        <v>3.64</v>
      </c>
    </row>
    <row r="39" spans="1:7" ht="30" x14ac:dyDescent="0.25">
      <c r="A39" s="2" t="s">
        <v>4</v>
      </c>
      <c r="B39" s="2" t="s">
        <v>10</v>
      </c>
      <c r="C39" s="6" t="s">
        <v>11</v>
      </c>
      <c r="D39" s="2" t="s">
        <v>7</v>
      </c>
      <c r="E39" s="2">
        <v>1.5</v>
      </c>
      <c r="F39" s="2">
        <v>10.97</v>
      </c>
      <c r="G39" s="2">
        <f t="shared" si="2"/>
        <v>16.46</v>
      </c>
    </row>
    <row r="40" spans="1:7" ht="30" x14ac:dyDescent="0.25">
      <c r="A40" s="2" t="s">
        <v>4</v>
      </c>
      <c r="B40" s="2" t="s">
        <v>12</v>
      </c>
      <c r="C40" s="6" t="s">
        <v>13</v>
      </c>
      <c r="D40" s="2" t="s">
        <v>7</v>
      </c>
      <c r="E40" s="2">
        <v>1.5</v>
      </c>
      <c r="F40" s="2">
        <v>6.38</v>
      </c>
      <c r="G40" s="2">
        <f t="shared" si="2"/>
        <v>9.57</v>
      </c>
    </row>
    <row r="41" spans="1:7" ht="30" x14ac:dyDescent="0.25">
      <c r="A41" s="2" t="s">
        <v>4</v>
      </c>
      <c r="B41" s="2" t="s">
        <v>41</v>
      </c>
      <c r="C41" s="6" t="s">
        <v>42</v>
      </c>
      <c r="D41" s="2" t="s">
        <v>7</v>
      </c>
      <c r="E41" s="2">
        <v>4.5</v>
      </c>
      <c r="F41" s="2">
        <v>1.78</v>
      </c>
      <c r="G41" s="2">
        <f t="shared" si="2"/>
        <v>8.01</v>
      </c>
    </row>
    <row r="42" spans="1:7" ht="30" x14ac:dyDescent="0.25">
      <c r="A42" s="2" t="s">
        <v>4</v>
      </c>
      <c r="B42" s="2" t="s">
        <v>43</v>
      </c>
      <c r="C42" s="6" t="s">
        <v>44</v>
      </c>
      <c r="D42" s="2" t="s">
        <v>3</v>
      </c>
      <c r="E42" s="2">
        <v>1</v>
      </c>
      <c r="F42" s="2">
        <v>12.31</v>
      </c>
      <c r="G42" s="2">
        <f t="shared" si="2"/>
        <v>12.31</v>
      </c>
    </row>
    <row r="43" spans="1:7" ht="30" x14ac:dyDescent="0.25">
      <c r="A43" s="2" t="s">
        <v>4</v>
      </c>
      <c r="B43" s="2" t="s">
        <v>45</v>
      </c>
      <c r="C43" s="6" t="s">
        <v>46</v>
      </c>
      <c r="D43" s="2" t="s">
        <v>3</v>
      </c>
      <c r="E43" s="2">
        <v>1</v>
      </c>
      <c r="F43" s="2">
        <v>34.01</v>
      </c>
      <c r="G43" s="2">
        <f t="shared" si="2"/>
        <v>34.01</v>
      </c>
    </row>
    <row r="45" spans="1:7" x14ac:dyDescent="0.25">
      <c r="C45" s="1" t="s">
        <v>53</v>
      </c>
    </row>
    <row r="48" spans="1:7" x14ac:dyDescent="0.25">
      <c r="C48" s="1" t="s">
        <v>54</v>
      </c>
    </row>
    <row r="49" spans="3:3" x14ac:dyDescent="0.25">
      <c r="C49" s="1" t="s">
        <v>55</v>
      </c>
    </row>
    <row r="50" spans="3:3" x14ac:dyDescent="0.25">
      <c r="C50" s="1" t="s">
        <v>56</v>
      </c>
    </row>
    <row r="51" spans="3:3" x14ac:dyDescent="0.25">
      <c r="C51" s="1" t="s">
        <v>57</v>
      </c>
    </row>
  </sheetData>
  <mergeCells count="1">
    <mergeCell ref="A8:G8"/>
  </mergeCells>
  <printOptions horizontalCentered="1"/>
  <pageMargins left="0.70866141732283472" right="0.70866141732283472" top="1.6141732283464567" bottom="0.74803149606299213" header="0.31496062992125984" footer="0.31496062992125984"/>
  <pageSetup scale="52" orientation="portrait" horizontalDpi="300" verticalDpi="0" r:id="rId1"/>
  <headerFooter scaleWithDoc="0"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2019-10-19T16:35:27Z</dcterms:modified>
</cp:coreProperties>
</file>