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<sst xmlns="http://schemas.openxmlformats.org/spreadsheetml/2006/main" count="59" uniqueCount="58">
  <si>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</si>
  <si>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</si>
  <si>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</si>
  <si>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</si>
  <si>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</si>
  <si>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</si>
  <si>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</si>
  <si>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</si>
  <si>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</si>
  <si>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</si>
  <si>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</si>
  <si>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</si>
  <si>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</si>
  <si>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</si>
  <si>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</si>
  <si>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</si>
  <si>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</si>
  <si>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</si>
  <si>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</si>
  <si>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</si>
  <si>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</si>
  <si>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</si>
  <si>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</si>
  <si>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</si>
  <si>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</si>
  <si>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</si>
  <si>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</si>
  <si>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</si>
  <si>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</si>
  <si>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</si>
  <si>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</si>
  <si>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</si>
  <si>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</si>
  <si>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</si>
  <si>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</si>
  <si>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</si>
  <si>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</si>
  <si>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</si>
  <si>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</si>
  <si>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</si>
  <si>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</si>
  <si>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</si>
  <si>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</si>
  <si>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</si>
  <si>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</si>
  <si>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</si>
  <si>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</si>
  <si>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</si>
  <si>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</si>
  <si>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</si>
  <si>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WALQUIRIA VIVIANE C DIAS</t>
  </si>
  <si>
    <t>Presidenta do Conselho de FUNDEB</t>
  </si>
  <si>
    <t>PEDRO FELICIO ESTRADA BERNABÉ</t>
  </si>
  <si>
    <t>2º TRIMESTRE/2014</t>
  </si>
  <si>
    <t>EDMUR VALARINI</t>
  </si>
  <si>
    <t>Secretário de Finanças</t>
  </si>
  <si>
    <t>JOSÉ ANTERO DOS SANTOS NETO</t>
  </si>
  <si>
    <t>Diretor da Contabilidade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</si>
</sst>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6">
      <selection activeCell="A50" sqref="A50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46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53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13210562.67</v>
      </c>
      <c r="C9" s="8" t="s">
        <v>6</v>
      </c>
      <c r="D9" s="72" t="s">
        <v>49</v>
      </c>
      <c r="E9" s="73"/>
      <c r="F9" s="78">
        <v>12879535.14</v>
      </c>
    </row>
    <row r="10" spans="1:6" s="9" customFormat="1" ht="16.5" customHeight="1">
      <c r="A10" s="10" t="s">
        <v>7</v>
      </c>
      <c r="B10" s="55">
        <v>1754253.83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6106311.85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1644085.36</v>
      </c>
      <c r="C12" s="8"/>
      <c r="D12" s="17"/>
      <c r="E12" s="18" t="s">
        <v>38</v>
      </c>
      <c r="F12" s="19">
        <f>SUM(F7:F11)</f>
        <v>12879535.14</v>
      </c>
    </row>
    <row r="13" spans="1:6" s="9" customFormat="1" ht="16.5" customHeight="1">
      <c r="A13" s="10" t="s">
        <v>10</v>
      </c>
      <c r="B13" s="55">
        <v>2211176.99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45438.25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47</v>
      </c>
      <c r="B15" s="55">
        <v>1280194.3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19268808.5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15774.38</v>
      </c>
      <c r="C17" s="8"/>
      <c r="D17" s="10"/>
      <c r="E17" s="27" t="s">
        <v>37</v>
      </c>
      <c r="F17" s="55">
        <v>11257895.37</v>
      </c>
    </row>
    <row r="18" spans="1:6" s="9" customFormat="1" ht="16.5" customHeight="1">
      <c r="A18" s="10" t="s">
        <v>14</v>
      </c>
      <c r="B18" s="55">
        <v>111278.35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24499333.87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12189961.42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207153.7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82544333.47000001</v>
      </c>
      <c r="C22" s="8"/>
      <c r="D22" s="14"/>
      <c r="E22" s="18" t="s">
        <v>30</v>
      </c>
      <c r="F22" s="19">
        <f>SUM(F12,F17)</f>
        <v>24137430.509999998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991.87</v>
      </c>
      <c r="C24" s="8"/>
      <c r="D24" s="31"/>
      <c r="E24" s="15" t="s">
        <v>36</v>
      </c>
      <c r="F24" s="13">
        <f>B24</f>
        <v>991.87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82545325.34000002</v>
      </c>
      <c r="C26" s="8"/>
      <c r="D26" s="16"/>
      <c r="E26" s="33" t="s">
        <v>29</v>
      </c>
      <c r="F26" s="19">
        <f>SUM(F22-F24)</f>
        <v>24136438.639999997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0.2924057609450825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2923207.76</v>
      </c>
      <c r="C29" s="8"/>
      <c r="D29" s="61" t="s">
        <v>48</v>
      </c>
      <c r="E29" s="62"/>
      <c r="F29" s="56">
        <v>4715395.64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1.6130894644313616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20145457.83</v>
      </c>
      <c r="C32" s="8"/>
      <c r="D32" s="14" t="s">
        <v>26</v>
      </c>
      <c r="E32" s="40"/>
      <c r="F32" s="55">
        <v>13733440.92</v>
      </c>
      <c r="G32" s="41"/>
    </row>
    <row r="33" spans="1:7" s="9" customFormat="1" ht="16.5" customHeight="1">
      <c r="A33" s="39" t="s">
        <v>21</v>
      </c>
      <c r="B33" s="55">
        <v>161828.14</v>
      </c>
      <c r="C33" s="8"/>
      <c r="D33" s="14" t="s">
        <v>25</v>
      </c>
      <c r="E33" s="40"/>
      <c r="F33" s="57">
        <v>5881726.12</v>
      </c>
      <c r="G33" s="41"/>
    </row>
    <row r="34" spans="1:7" s="9" customFormat="1" ht="16.5" customHeight="1">
      <c r="A34" s="17" t="s">
        <v>24</v>
      </c>
      <c r="B34" s="19">
        <f>SUM(B32:B33)</f>
        <v>20307285.97</v>
      </c>
      <c r="C34" s="8"/>
      <c r="D34" s="42"/>
      <c r="E34" s="33" t="s">
        <v>27</v>
      </c>
      <c r="F34" s="19">
        <f>SUM(F32:F33)</f>
        <v>19615167.04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0.6762814558424225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0.28963624822583817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105775819.07000002</v>
      </c>
      <c r="C38" s="8"/>
      <c r="D38" s="46"/>
      <c r="E38" s="18" t="s">
        <v>31</v>
      </c>
      <c r="F38" s="47">
        <f>SUM(F22,F29,F34)</f>
        <v>48467993.19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52</v>
      </c>
      <c r="B43" s="6" t="s">
        <v>54</v>
      </c>
      <c r="E43" s="6" t="s">
        <v>43</v>
      </c>
    </row>
    <row r="44" spans="1:5" ht="12.75">
      <c r="A44" t="s">
        <v>41</v>
      </c>
      <c r="B44" t="s">
        <v>55</v>
      </c>
      <c r="E44" t="s">
        <v>42</v>
      </c>
    </row>
    <row r="48" spans="1:5" s="6" customFormat="1" ht="12.75">
      <c r="A48" s="59" t="s">
        <v>56</v>
      </c>
      <c r="B48" s="6" t="s">
        <v>50</v>
      </c>
      <c r="E48" s="6" t="s">
        <v>44</v>
      </c>
    </row>
    <row r="49" spans="1:5" ht="12.75">
      <c r="A49" s="60" t="s">
        <v>57</v>
      </c>
      <c r="B49" t="s">
        <v>51</v>
      </c>
      <c r="E49" t="s">
        <v>45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2014-07-23T21:26:41Z</cp:lastPrinted>
  <dcterms:created xsi:type="dcterms:W3CDTF">2008-04-29T14:13:14Z</dcterms:created>
  <dcterms:modified xsi:type="dcterms:W3CDTF">2014-07-23T21:26:55Z</dcterms:modified>
  <cp:category/>
  <cp:version/>
  <cp:contentType/>
  <cp:contentStatus/>
</cp:coreProperties>
</file>