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<sst xmlns="http://schemas.openxmlformats.org/spreadsheetml/2006/main" count="59" uniqueCount="58">
  <si>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</si>
  <si>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</si>
  <si>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</si>
  <si>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</si>
  <si>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</si>
  <si>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</si>
  <si>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</si>
  <si>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</si>
  <si>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</si>
  <si>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</si>
  <si>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</si>
  <si>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</si>
  <si>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</si>
  <si>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</si>
  <si>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</si>
  <si>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</si>
  <si>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</si>
  <si>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</si>
  <si>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</si>
  <si>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</si>
  <si>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</si>
  <si>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</si>
  <si>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</si>
  <si>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</si>
  <si>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</si>
  <si>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</si>
  <si>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</si>
  <si>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</si>
  <si>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</si>
  <si>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</si>
  <si>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</si>
  <si>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</si>
  <si>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</si>
  <si>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</si>
  <si>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</si>
  <si>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</si>
  <si>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</si>
  <si>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</si>
  <si>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</si>
  <si>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</si>
  <si>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</si>
  <si>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</si>
  <si>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</si>
  <si>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</si>
  <si>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</si>
  <si>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</si>
  <si>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</si>
  <si>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</si>
  <si>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</si>
  <si>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</si>
  <si>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Presidenta do Conselho de FUNDEB</t>
  </si>
  <si>
    <t>PEDRO FELICIO ESTRADA BERNABÉ</t>
  </si>
  <si>
    <t>1º TRIMESTRE/2015</t>
  </si>
  <si>
    <t>EDMUR VALARINI</t>
  </si>
  <si>
    <t>Secretário de Finanças</t>
  </si>
  <si>
    <t>JOSÉ ANTERO DOS SANTOS NETO</t>
  </si>
  <si>
    <t>DAYZE FANI VERDINASSI DE FREITAS</t>
  </si>
  <si>
    <t>Diretor da Contabilidade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</si>
</sst>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9">
      <selection activeCell="F12" sqref="F12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46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52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8860115.95</v>
      </c>
      <c r="C9" s="8" t="s">
        <v>6</v>
      </c>
      <c r="D9" s="72" t="s">
        <v>49</v>
      </c>
      <c r="E9" s="73"/>
      <c r="F9" s="78">
        <v>4454960.53</v>
      </c>
    </row>
    <row r="10" spans="1:6" s="9" customFormat="1" ht="16.5" customHeight="1">
      <c r="A10" s="10" t="s">
        <v>7</v>
      </c>
      <c r="B10" s="55">
        <v>702017.22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2862402.96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931922.01</v>
      </c>
      <c r="C12" s="8"/>
      <c r="D12" s="17"/>
      <c r="E12" s="18" t="s">
        <v>38</v>
      </c>
      <c r="F12" s="19">
        <f>SUM(F7:F11)</f>
        <v>4454960.53</v>
      </c>
    </row>
    <row r="13" spans="1:6" s="9" customFormat="1" ht="16.5" customHeight="1">
      <c r="A13" s="10" t="s">
        <v>10</v>
      </c>
      <c r="B13" s="55">
        <v>1141152.71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19558.41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47</v>
      </c>
      <c r="B15" s="55">
        <v>599727.1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10560641.47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31680.6</v>
      </c>
      <c r="C17" s="8"/>
      <c r="D17" s="10"/>
      <c r="E17" s="27" t="s">
        <v>37</v>
      </c>
      <c r="F17" s="55">
        <v>7223407.2</v>
      </c>
    </row>
    <row r="18" spans="1:6" s="9" customFormat="1" ht="16.5" customHeight="1">
      <c r="A18" s="10" t="s">
        <v>14</v>
      </c>
      <c r="B18" s="55">
        <v>0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14054457.2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11353017.39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117240.1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51233933.12</v>
      </c>
      <c r="C22" s="8"/>
      <c r="D22" s="14"/>
      <c r="E22" s="18" t="s">
        <v>30</v>
      </c>
      <c r="F22" s="19">
        <f>SUM(F12,F17)</f>
        <v>11678367.73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5501.09</v>
      </c>
      <c r="C24" s="8"/>
      <c r="D24" s="31"/>
      <c r="E24" s="15" t="s">
        <v>36</v>
      </c>
      <c r="F24" s="13">
        <f>B24</f>
        <v>5501.09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51239434.21</v>
      </c>
      <c r="C26" s="8"/>
      <c r="D26" s="16"/>
      <c r="E26" s="33" t="s">
        <v>29</v>
      </c>
      <c r="F26" s="19">
        <f>SUM(F22-F24)</f>
        <v>11672866.64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0.22783467770588373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2226941.12</v>
      </c>
      <c r="C29" s="8"/>
      <c r="D29" s="61" t="s">
        <v>48</v>
      </c>
      <c r="E29" s="62"/>
      <c r="F29" s="56">
        <v>2797956.27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1.2564123249024204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12179958.44</v>
      </c>
      <c r="C32" s="8"/>
      <c r="D32" s="14" t="s">
        <v>26</v>
      </c>
      <c r="E32" s="40"/>
      <c r="F32" s="55">
        <v>7736957.83</v>
      </c>
      <c r="G32" s="41"/>
    </row>
    <row r="33" spans="1:7" s="9" customFormat="1" ht="16.5" customHeight="1">
      <c r="A33" s="39" t="s">
        <v>21</v>
      </c>
      <c r="B33" s="55">
        <v>60291.39</v>
      </c>
      <c r="C33" s="8"/>
      <c r="D33" s="14" t="s">
        <v>25</v>
      </c>
      <c r="E33" s="40"/>
      <c r="F33" s="57">
        <v>5767897.55</v>
      </c>
      <c r="G33" s="41"/>
    </row>
    <row r="34" spans="1:7" s="9" customFormat="1" ht="16.5" customHeight="1">
      <c r="A34" s="17" t="s">
        <v>24</v>
      </c>
      <c r="B34" s="19">
        <f>SUM(B32:B33)</f>
        <v>12240249.83</v>
      </c>
      <c r="C34" s="8"/>
      <c r="D34" s="42"/>
      <c r="E34" s="33" t="s">
        <v>27</v>
      </c>
      <c r="F34" s="19">
        <f>SUM(F32:F33)</f>
        <v>13504855.379999999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0.6320914962893368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0.47122384184212357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65706625.16</v>
      </c>
      <c r="C38" s="8"/>
      <c r="D38" s="46"/>
      <c r="E38" s="18" t="s">
        <v>31</v>
      </c>
      <c r="F38" s="47">
        <f>SUM(F22,F29,F34)</f>
        <v>27981179.38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51</v>
      </c>
      <c r="B43" s="6" t="s">
        <v>53</v>
      </c>
      <c r="E43" s="6" t="s">
        <v>43</v>
      </c>
    </row>
    <row r="44" spans="1:5" ht="12.75">
      <c r="A44" t="s">
        <v>41</v>
      </c>
      <c r="B44" t="s">
        <v>54</v>
      </c>
      <c r="E44" t="s">
        <v>42</v>
      </c>
    </row>
    <row r="48" spans="1:5" s="6" customFormat="1" ht="12.75">
      <c r="A48" s="59" t="s">
        <v>55</v>
      </c>
      <c r="B48" s="6" t="s">
        <v>56</v>
      </c>
      <c r="E48" s="6" t="s">
        <v>44</v>
      </c>
    </row>
    <row r="49" spans="1:5" ht="12.75">
      <c r="A49" s="60" t="s">
        <v>57</v>
      </c>
      <c r="B49" t="s">
        <v>50</v>
      </c>
      <c r="E49" t="s">
        <v>45</v>
      </c>
    </row>
  </sheetData>
  <sheetProtection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2015-04-14T14:05:17Z</cp:lastPrinted>
  <dcterms:created xsi:type="dcterms:W3CDTF">2008-04-29T14:13:14Z</dcterms:created>
  <dcterms:modified xsi:type="dcterms:W3CDTF">2015-04-14T14:05:24Z</dcterms:modified>
  <cp:category/>
  <cp:version/>
  <cp:contentType/>
  <cp:contentStatus/>
</cp:coreProperties>
</file>